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353" i="2" l="1"/>
  <c r="J321" i="2"/>
  <c r="J320" i="2"/>
  <c r="J286" i="2"/>
  <c r="J285" i="2"/>
  <c r="J255" i="2"/>
  <c r="J254" i="2"/>
  <c r="H218" i="2"/>
  <c r="J221" i="2"/>
  <c r="J198" i="2"/>
  <c r="J188" i="2"/>
  <c r="J187" i="2"/>
  <c r="J156" i="2"/>
  <c r="J155" i="2"/>
  <c r="J122" i="2"/>
  <c r="H122" i="2"/>
  <c r="G122" i="2"/>
  <c r="J121" i="2"/>
  <c r="I121" i="2"/>
  <c r="J91" i="2"/>
  <c r="I91" i="2"/>
  <c r="H91" i="2"/>
  <c r="G91" i="2"/>
  <c r="J58" i="2"/>
  <c r="J59" i="2"/>
  <c r="J49" i="2"/>
  <c r="I273" i="2" l="1"/>
  <c r="H244" i="2"/>
  <c r="G211" i="2"/>
  <c r="G218" i="2"/>
  <c r="I78" i="2" l="1"/>
  <c r="I349" i="2" l="1"/>
  <c r="H349" i="2"/>
  <c r="G349" i="2"/>
  <c r="I328" i="2"/>
  <c r="H328" i="2"/>
  <c r="G328" i="2"/>
  <c r="I317" i="2"/>
  <c r="H317" i="2"/>
  <c r="G317" i="2"/>
  <c r="I296" i="2"/>
  <c r="H296" i="2"/>
  <c r="G296" i="2"/>
  <c r="I251" i="2"/>
  <c r="H251" i="2"/>
  <c r="G251" i="2"/>
  <c r="H230" i="2"/>
  <c r="I152" i="2"/>
  <c r="H152" i="2"/>
  <c r="G152" i="2"/>
  <c r="I109" i="2"/>
  <c r="G86" i="2"/>
  <c r="H86" i="2"/>
  <c r="I86" i="2"/>
  <c r="H184" i="2" l="1"/>
  <c r="G99" i="2" l="1"/>
  <c r="H99" i="2"/>
  <c r="I99" i="2"/>
  <c r="I343" i="2" l="1"/>
  <c r="H343" i="2"/>
  <c r="G343" i="2"/>
  <c r="I340" i="2"/>
  <c r="H340" i="2"/>
  <c r="G340" i="2"/>
  <c r="I332" i="2"/>
  <c r="H332" i="2"/>
  <c r="G332" i="2"/>
  <c r="I310" i="2"/>
  <c r="H310" i="2"/>
  <c r="G310" i="2"/>
  <c r="I307" i="2"/>
  <c r="H307" i="2"/>
  <c r="G307" i="2"/>
  <c r="I299" i="2"/>
  <c r="H299" i="2"/>
  <c r="G299" i="2"/>
  <c r="H276" i="2"/>
  <c r="G276" i="2"/>
  <c r="H273" i="2"/>
  <c r="G273" i="2"/>
  <c r="I263" i="2"/>
  <c r="H263" i="2"/>
  <c r="G263" i="2"/>
  <c r="I244" i="2"/>
  <c r="G244" i="2"/>
  <c r="I241" i="2"/>
  <c r="H241" i="2"/>
  <c r="G241" i="2"/>
  <c r="I234" i="2"/>
  <c r="H234" i="2"/>
  <c r="G234" i="2"/>
  <c r="I197" i="2"/>
  <c r="I221" i="2" s="1"/>
  <c r="H197" i="2"/>
  <c r="H221" i="2" s="1"/>
  <c r="G197" i="2"/>
  <c r="G221" i="2" s="1"/>
  <c r="H353" i="2" l="1"/>
  <c r="G353" i="2"/>
  <c r="I353" i="2"/>
  <c r="H320" i="2"/>
  <c r="G320" i="2"/>
  <c r="I320" i="2"/>
  <c r="H285" i="2"/>
  <c r="G285" i="2"/>
  <c r="I285" i="2"/>
  <c r="G254" i="2"/>
  <c r="I254" i="2"/>
  <c r="H254" i="2"/>
  <c r="G48" i="2"/>
  <c r="H48" i="2"/>
  <c r="I48" i="2"/>
  <c r="G184" i="2"/>
  <c r="I184" i="2"/>
  <c r="G178" i="2"/>
  <c r="H178" i="2"/>
  <c r="I178" i="2"/>
  <c r="G175" i="2"/>
  <c r="H175" i="2"/>
  <c r="I175" i="2"/>
  <c r="G167" i="2"/>
  <c r="H167" i="2"/>
  <c r="I167" i="2"/>
  <c r="G164" i="2"/>
  <c r="H164" i="2"/>
  <c r="I164" i="2"/>
  <c r="G145" i="2"/>
  <c r="H145" i="2"/>
  <c r="I145" i="2"/>
  <c r="G142" i="2"/>
  <c r="H142" i="2"/>
  <c r="I142" i="2"/>
  <c r="G134" i="2"/>
  <c r="H134" i="2"/>
  <c r="I134" i="2"/>
  <c r="G131" i="2"/>
  <c r="H131" i="2"/>
  <c r="I131" i="2"/>
  <c r="G102" i="2"/>
  <c r="H102" i="2"/>
  <c r="G112" i="2"/>
  <c r="H112" i="2"/>
  <c r="I112" i="2"/>
  <c r="G109" i="2"/>
  <c r="H109" i="2"/>
  <c r="G81" i="2"/>
  <c r="H81" i="2"/>
  <c r="I81" i="2"/>
  <c r="G78" i="2"/>
  <c r="H78" i="2"/>
  <c r="G70" i="2"/>
  <c r="H70" i="2"/>
  <c r="I70" i="2"/>
  <c r="G67" i="2"/>
  <c r="H67" i="2"/>
  <c r="I67" i="2"/>
  <c r="G55" i="2"/>
  <c r="H55" i="2"/>
  <c r="H58" i="2" s="1"/>
  <c r="I55" i="2"/>
  <c r="G33" i="2"/>
  <c r="I33" i="2"/>
  <c r="H121" i="2" l="1"/>
  <c r="I187" i="2"/>
  <c r="H187" i="2"/>
  <c r="G187" i="2"/>
  <c r="H155" i="2"/>
  <c r="I155" i="2"/>
  <c r="G155" i="2"/>
  <c r="G121" i="2"/>
  <c r="G58" i="2"/>
  <c r="I58" i="2"/>
  <c r="F165" i="1"/>
  <c r="F159" i="1"/>
  <c r="F156" i="1"/>
  <c r="F148" i="1"/>
  <c r="F145" i="1"/>
  <c r="F135" i="1"/>
  <c r="F128" i="1"/>
  <c r="F125" i="1"/>
  <c r="F117" i="1"/>
  <c r="F114" i="1"/>
  <c r="F104" i="1"/>
  <c r="F98" i="1"/>
  <c r="F95" i="1"/>
  <c r="F88" i="1"/>
  <c r="F85" i="1"/>
  <c r="F73" i="1"/>
  <c r="F67" i="1"/>
  <c r="F63" i="1"/>
  <c r="F55" i="1"/>
  <c r="F52" i="1"/>
  <c r="F42" i="1"/>
  <c r="F36" i="1"/>
  <c r="F33" i="1"/>
  <c r="F23" i="1"/>
</calcChain>
</file>

<file path=xl/sharedStrings.xml><?xml version="1.0" encoding="utf-8"?>
<sst xmlns="http://schemas.openxmlformats.org/spreadsheetml/2006/main" count="605" uniqueCount="241">
  <si>
    <t xml:space="preserve"> </t>
  </si>
  <si>
    <t>Прием пищи</t>
  </si>
  <si>
    <t xml:space="preserve">Раздел </t>
  </si>
  <si>
    <t>№ рец.</t>
  </si>
  <si>
    <t xml:space="preserve">Блюдо </t>
  </si>
  <si>
    <t>Выход, г</t>
  </si>
  <si>
    <t xml:space="preserve">Цена </t>
  </si>
  <si>
    <t xml:space="preserve">Калорийность </t>
  </si>
  <si>
    <t>Белки</t>
  </si>
  <si>
    <t>Жиры</t>
  </si>
  <si>
    <t>Углеводы</t>
  </si>
  <si>
    <t xml:space="preserve">Обед </t>
  </si>
  <si>
    <t>7-11лет</t>
  </si>
  <si>
    <t>омлет с колбасой</t>
  </si>
  <si>
    <t>сыр</t>
  </si>
  <si>
    <t>какао молоком цельн.3,2%</t>
  </si>
  <si>
    <t>150/30</t>
  </si>
  <si>
    <t>масло сливочное</t>
  </si>
  <si>
    <t>яблоко</t>
  </si>
  <si>
    <t>печенье</t>
  </si>
  <si>
    <t>помидор соленый с луком</t>
  </si>
  <si>
    <t>суп гороховый с луком</t>
  </si>
  <si>
    <t>"ежики " гречневые</t>
  </si>
  <si>
    <t>кисель с концентрата( вит.С)</t>
  </si>
  <si>
    <t>хлеб пшеничный</t>
  </si>
  <si>
    <t>хлеб ржаной</t>
  </si>
  <si>
    <t>итого обед</t>
  </si>
  <si>
    <t>полдник</t>
  </si>
  <si>
    <t>сок яблочный</t>
  </si>
  <si>
    <t>пирожок с повидлом</t>
  </si>
  <si>
    <t>итого полдник</t>
  </si>
  <si>
    <t>голень кур</t>
  </si>
  <si>
    <t>капуста тушеная</t>
  </si>
  <si>
    <t>хлеб  пшеничный</t>
  </si>
  <si>
    <t>чай с  сахаром</t>
  </si>
  <si>
    <t>снежок   кисло-молочный</t>
  </si>
  <si>
    <t>итого 2 ужин</t>
  </si>
  <si>
    <t>Всего за  1день</t>
  </si>
  <si>
    <t>завтрак 1</t>
  </si>
  <si>
    <t>каша манная на молоке</t>
  </si>
  <si>
    <t>яйцо  вареное</t>
  </si>
  <si>
    <t>1 шт.</t>
  </si>
  <si>
    <t xml:space="preserve"> итого1 завтрак</t>
  </si>
  <si>
    <t>вафли</t>
  </si>
  <si>
    <t>икра свекольная</t>
  </si>
  <si>
    <t>котлета мясная</t>
  </si>
  <si>
    <t>макароны отварные</t>
  </si>
  <si>
    <t>булочка Веснушка</t>
  </si>
  <si>
    <t>каша пшеничная на молоке</t>
  </si>
  <si>
    <t>кисель</t>
  </si>
  <si>
    <t>30,4,02</t>
  </si>
  <si>
    <t>плов с мясом</t>
  </si>
  <si>
    <t>Компот сух/фрукты</t>
  </si>
  <si>
    <t>корж молочный</t>
  </si>
  <si>
    <t>Всего за 3день</t>
  </si>
  <si>
    <t xml:space="preserve">молочная     "Дружба    "                        </t>
  </si>
  <si>
    <t>пряник</t>
  </si>
  <si>
    <t>помидор соленый с кукурузой</t>
  </si>
  <si>
    <t>борщ с мясом,со сметаной</t>
  </si>
  <si>
    <t>колбаса вареная</t>
  </si>
  <si>
    <t>компот с/фруктов</t>
  </si>
  <si>
    <t>молоко цельное 3,2%</t>
  </si>
  <si>
    <t>хлеб с джемом</t>
  </si>
  <si>
    <t>40/20</t>
  </si>
  <si>
    <t>салат морской капусты</t>
  </si>
  <si>
    <t>пельмени с маслом</t>
  </si>
  <si>
    <t>Всего за  4день</t>
  </si>
  <si>
    <t>кофейный напиток молоком цельн.3,2%</t>
  </si>
  <si>
    <t>сок персиковый</t>
  </si>
  <si>
    <t>гороховое люре</t>
  </si>
  <si>
    <t>запеканка из творога</t>
  </si>
  <si>
    <t>120/50</t>
  </si>
  <si>
    <t>Всего за 5день</t>
  </si>
  <si>
    <t>Краевое государственное общеобразовательное бюджетное учреждение</t>
  </si>
  <si>
    <t>"Уссурийская специальная (коррекционная) общеобразовательная школа - интернат"</t>
  </si>
  <si>
    <t>УТВЕРЖДАЮ</t>
  </si>
  <si>
    <t>Директор КГОБУ Уссурийская КШИ</t>
  </si>
  <si>
    <t>________________Л.Н.Китаева</t>
  </si>
  <si>
    <t>МЕНЮ</t>
  </si>
  <si>
    <t>ПРИГОТАВЛИВАЕМЫХ БЛЮД</t>
  </si>
  <si>
    <t xml:space="preserve">ВОЗРАСТНАЯ КАТЕГОРИЯ </t>
  </si>
  <si>
    <t>7-11 ЛЕТ</t>
  </si>
  <si>
    <t>щи свежей капусты со сметан.</t>
  </si>
  <si>
    <t>рыба припущенная с зел горош.</t>
  </si>
  <si>
    <t>150/10</t>
  </si>
  <si>
    <t>картофельное пюре с маслом сл.</t>
  </si>
  <si>
    <t xml:space="preserve">суп гречневый с мясом                           </t>
  </si>
  <si>
    <t xml:space="preserve">огурец соленый порциями           </t>
  </si>
  <si>
    <t xml:space="preserve">бигус с мясом                                         </t>
  </si>
  <si>
    <t>120/10</t>
  </si>
  <si>
    <t>макаронные изделия  с маслом</t>
  </si>
  <si>
    <t xml:space="preserve">сельдь с луком                                        </t>
  </si>
  <si>
    <t xml:space="preserve">суп с мясными     фрикадель                   </t>
  </si>
  <si>
    <t xml:space="preserve">салат моркови и яблок                </t>
  </si>
  <si>
    <t>чай с  сахаром, лимон</t>
  </si>
  <si>
    <t>1шт.</t>
  </si>
  <si>
    <t>каша молочная манная</t>
  </si>
  <si>
    <t>Завтрак первый</t>
  </si>
  <si>
    <t>итого</t>
  </si>
  <si>
    <t>Завтрак второй</t>
  </si>
  <si>
    <t xml:space="preserve">итого </t>
  </si>
  <si>
    <t>ИТОГО</t>
  </si>
  <si>
    <t>ужин первый</t>
  </si>
  <si>
    <t>ужин второй</t>
  </si>
  <si>
    <t>завтрак первый</t>
  </si>
  <si>
    <t xml:space="preserve"> итого</t>
  </si>
  <si>
    <t>День третий  среда  (19мая)</t>
  </si>
  <si>
    <t>День второй  вторник(18 мая)</t>
  </si>
  <si>
    <t>День первый понедельник (17 мая)</t>
  </si>
  <si>
    <t>Четвертый день четверг (20 мая)</t>
  </si>
  <si>
    <t>первый ужин</t>
  </si>
  <si>
    <t>Пятый день пятница (21 мая)</t>
  </si>
  <si>
    <t>Второй завтрак</t>
  </si>
  <si>
    <t>Первый завтрак</t>
  </si>
  <si>
    <t>Первый ужин</t>
  </si>
  <si>
    <t xml:space="preserve">Второй ужин </t>
  </si>
  <si>
    <t>200/10</t>
  </si>
  <si>
    <t>180/8/20</t>
  </si>
  <si>
    <t>180/50</t>
  </si>
  <si>
    <t>200/50/10</t>
  </si>
  <si>
    <t>180/8/10</t>
  </si>
  <si>
    <t>Итого</t>
  </si>
  <si>
    <t>Итого обед</t>
  </si>
  <si>
    <t xml:space="preserve">Итого ужин </t>
  </si>
  <si>
    <t xml:space="preserve">Итого  ужин </t>
  </si>
  <si>
    <t xml:space="preserve"> Итого</t>
  </si>
  <si>
    <t xml:space="preserve">Итого </t>
  </si>
  <si>
    <t>Итого полдник</t>
  </si>
  <si>
    <t>Ужин превый</t>
  </si>
  <si>
    <t>Итого  ужин</t>
  </si>
  <si>
    <t>Ужин второй</t>
  </si>
  <si>
    <t>Всего 2 день</t>
  </si>
  <si>
    <t>Всего за 6день</t>
  </si>
  <si>
    <t>рассольник со сметаной                        250</t>
  </si>
  <si>
    <t>Всего за 10день</t>
  </si>
  <si>
    <t>1завтрак итого</t>
  </si>
  <si>
    <t>сосиска в тесте</t>
  </si>
  <si>
    <t>котлета рыбная</t>
  </si>
  <si>
    <t>итого 2 завтрак</t>
  </si>
  <si>
    <t>сочник с творогом</t>
  </si>
  <si>
    <t>Всего за 8день</t>
  </si>
  <si>
    <t>Всего за 9день</t>
  </si>
  <si>
    <t>итого 1ужин</t>
  </si>
  <si>
    <t>2 ужин</t>
  </si>
  <si>
    <t xml:space="preserve"> итого 1 завтрак</t>
  </si>
  <si>
    <t>пирожок с творогом</t>
  </si>
  <si>
    <t>гороховое пюре</t>
  </si>
  <si>
    <t>варенники с капустой</t>
  </si>
  <si>
    <t>итого  ужин 1</t>
  </si>
  <si>
    <t>ужин 2</t>
  </si>
  <si>
    <t>ИТОГО полдник</t>
  </si>
  <si>
    <t>итого  1 завтрак</t>
  </si>
  <si>
    <t>итого 1 ужин</t>
  </si>
  <si>
    <t>итого завтрак 2</t>
  </si>
  <si>
    <t>итого ужин 1</t>
  </si>
  <si>
    <t>итого  ужин 2</t>
  </si>
  <si>
    <t>Завтрак 2</t>
  </si>
  <si>
    <t>ужин 1</t>
  </si>
  <si>
    <t>2 завтрак</t>
  </si>
  <si>
    <t>№ тех.карты</t>
  </si>
  <si>
    <t>Завтрак 1</t>
  </si>
  <si>
    <t>1 завтрак</t>
  </si>
  <si>
    <t>1 ужин</t>
  </si>
  <si>
    <t xml:space="preserve">2й ужин </t>
  </si>
  <si>
    <t xml:space="preserve">2 ужин </t>
  </si>
  <si>
    <t>итого 1 завтрак</t>
  </si>
  <si>
    <t>ИТОГО 2 завтрак</t>
  </si>
  <si>
    <t>итого  2 завтрак</t>
  </si>
  <si>
    <t>энергоценность</t>
  </si>
  <si>
    <t>пищевые     вещества</t>
  </si>
  <si>
    <t xml:space="preserve">Наименование блюда </t>
  </si>
  <si>
    <t>рагу из овощей с курицей</t>
  </si>
  <si>
    <t>хлеб с повидлом</t>
  </si>
  <si>
    <t>30/20</t>
  </si>
  <si>
    <t>Всего 7день</t>
  </si>
  <si>
    <t xml:space="preserve">7-11лет </t>
  </si>
  <si>
    <t>7-11 лет</t>
  </si>
  <si>
    <t xml:space="preserve">суп с крупой и мясом                   </t>
  </si>
  <si>
    <t>1шт</t>
  </si>
  <si>
    <t>печень по-строгановски</t>
  </si>
  <si>
    <t xml:space="preserve">сыр </t>
  </si>
  <si>
    <t xml:space="preserve">суп гороховый  </t>
  </si>
  <si>
    <t>плов с мясом                                                     200</t>
  </si>
  <si>
    <t xml:space="preserve">щи свежей капусты </t>
  </si>
  <si>
    <t>колбаса отварная</t>
  </si>
  <si>
    <t xml:space="preserve">картофельное пюре  </t>
  </si>
  <si>
    <t xml:space="preserve">Суп молочной с крупой(пшено)                      </t>
  </si>
  <si>
    <t>Сельдь  с луком                                                                  60</t>
  </si>
  <si>
    <t xml:space="preserve">суп с мясными фрикадельками.               250    </t>
  </si>
  <si>
    <t xml:space="preserve"> Салат из зеленого горошка</t>
  </si>
  <si>
    <t>Итого 2 завтрак</t>
  </si>
  <si>
    <t>итого 2  ужин</t>
  </si>
  <si>
    <t xml:space="preserve">суп рыбными консервами                      </t>
  </si>
  <si>
    <t>Ежики гречневые</t>
  </si>
  <si>
    <t xml:space="preserve">Каша пшенная молочная                    </t>
  </si>
  <si>
    <t>Итого за 2 ужин</t>
  </si>
  <si>
    <t xml:space="preserve">Всего за 10 дней </t>
  </si>
  <si>
    <t>Итого 1 ужин</t>
  </si>
  <si>
    <t>итого  2 ужин</t>
  </si>
  <si>
    <t>итого  1 ужин</t>
  </si>
  <si>
    <t>итого  обед</t>
  </si>
  <si>
    <t>Яблоко</t>
  </si>
  <si>
    <t xml:space="preserve">Помидор свежий </t>
  </si>
  <si>
    <t>Сок яблочный</t>
  </si>
  <si>
    <t>Голень кур запеченая</t>
  </si>
  <si>
    <t>Снежок   кисло-молочный</t>
  </si>
  <si>
    <t>Каша манная на молоке</t>
  </si>
  <si>
    <t>Каша пшеничная на молоке</t>
  </si>
  <si>
    <t>Салат морской капусты</t>
  </si>
  <si>
    <t>компот сух/фрукты</t>
  </si>
  <si>
    <t xml:space="preserve">Огурец свежий </t>
  </si>
  <si>
    <t>Молоко цельное 3,2%</t>
  </si>
  <si>
    <t>Сок персиковый</t>
  </si>
  <si>
    <t xml:space="preserve">Салат моркови и яблок                </t>
  </si>
  <si>
    <t xml:space="preserve">                10 день </t>
  </si>
  <si>
    <t xml:space="preserve">                   9день</t>
  </si>
  <si>
    <t xml:space="preserve">          День 8   </t>
  </si>
  <si>
    <t xml:space="preserve">      День 7 </t>
  </si>
  <si>
    <t xml:space="preserve">             6   день      </t>
  </si>
  <si>
    <t xml:space="preserve">           5 день</t>
  </si>
  <si>
    <t xml:space="preserve">               4 день </t>
  </si>
  <si>
    <t xml:space="preserve">              День 3    </t>
  </si>
  <si>
    <t xml:space="preserve">           День 2</t>
  </si>
  <si>
    <t xml:space="preserve">               День 1</t>
  </si>
  <si>
    <t>Рыба припущенная  с овощами</t>
  </si>
  <si>
    <t>Каша рисовая на молоке</t>
  </si>
  <si>
    <t>Икра кабачковая  консерв.</t>
  </si>
  <si>
    <t>Омлет с колбасой</t>
  </si>
  <si>
    <t>Салат капусты свежей</t>
  </si>
  <si>
    <t>Запеканка из творога</t>
  </si>
  <si>
    <t>Яйцо отварное</t>
  </si>
  <si>
    <t>каша Гречневая</t>
  </si>
  <si>
    <t>Банан</t>
  </si>
  <si>
    <t>булочка  с повидлом</t>
  </si>
  <si>
    <t>Сок абрикосовый</t>
  </si>
  <si>
    <t>ватрушка с повидлом</t>
  </si>
  <si>
    <t>свекольник с мясом</t>
  </si>
  <si>
    <t>азу с мясом</t>
  </si>
  <si>
    <t xml:space="preserve">Салат из капусты с морковью </t>
  </si>
  <si>
    <t>Салат из свеклы с зел. Горош.</t>
  </si>
  <si>
    <t xml:space="preserve">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</si>
</sst>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11"/>
      <color rgb="FF92D050"/>
      <name val="Calibri"/>
      <family val="2"/>
      <charset val="204"/>
      <scheme val="minor"/>
    </font>
    <font>
      <sz val="11"/>
      <color rgb="FF92D050"/>
      <name val="Calibri"/>
      <family val="2"/>
      <charset val="204"/>
      <scheme val="minor"/>
    </font>
    <font>
      <sz val="11"/>
      <color rgb="FF00B050"/>
      <name val="Calibri"/>
      <family val="2"/>
      <scheme val="minor"/>
    </font>
    <font>
      <b/>
      <sz val="11"/>
      <color rgb="FF7030A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1" xfId="0" applyBorder="1"/>
    <xf numFmtId="0" fontId="2" fillId="0" borderId="1" xfId="0" applyFont="1" applyBorder="1"/>
    <xf numFmtId="0" fontId="0" fillId="0" borderId="3" xfId="0" applyBorder="1"/>
    <xf numFmtId="0" fontId="2" fillId="0" borderId="4" xfId="0" applyFont="1" applyBorder="1"/>
    <xf numFmtId="49" fontId="3" fillId="0" borderId="7" xfId="0" applyNumberFormat="1" applyFont="1" applyBorder="1"/>
    <xf numFmtId="0" fontId="2" fillId="0" borderId="2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9" fontId="3" fillId="0" borderId="9" xfId="0" applyNumberFormat="1" applyFont="1" applyBorder="1"/>
    <xf numFmtId="0" fontId="2" fillId="0" borderId="10" xfId="0" applyFont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/>
    <xf numFmtId="0" fontId="0" fillId="0" borderId="11" xfId="0" applyFill="1" applyBorder="1"/>
    <xf numFmtId="0" fontId="2" fillId="0" borderId="12" xfId="0" applyFont="1" applyBorder="1" applyAlignment="1">
      <alignment horizontal="center"/>
    </xf>
    <xf numFmtId="49" fontId="3" fillId="0" borderId="13" xfId="0" applyNumberFormat="1" applyFont="1" applyBorder="1"/>
    <xf numFmtId="0" fontId="2" fillId="0" borderId="2" xfId="0" applyFont="1" applyBorder="1"/>
    <xf numFmtId="49" fontId="3" fillId="0" borderId="14" xfId="0" applyNumberFormat="1" applyFont="1" applyBorder="1"/>
    <xf numFmtId="0" fontId="2" fillId="0" borderId="9" xfId="0" applyFont="1" applyBorder="1"/>
    <xf numFmtId="0" fontId="0" fillId="0" borderId="4" xfId="0" applyBorder="1"/>
    <xf numFmtId="0" fontId="0" fillId="0" borderId="6" xfId="0" applyBorder="1"/>
    <xf numFmtId="0" fontId="2" fillId="0" borderId="0" xfId="0" applyFont="1" applyAlignment="1">
      <alignment horizontal="center"/>
    </xf>
    <xf numFmtId="0" fontId="0" fillId="0" borderId="1" xfId="0" applyFill="1" applyBorder="1"/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right"/>
    </xf>
    <xf numFmtId="0" fontId="0" fillId="0" borderId="1" xfId="0" applyFill="1" applyBorder="1" applyAlignment="1">
      <alignment horizontal="right"/>
    </xf>
    <xf numFmtId="0" fontId="0" fillId="0" borderId="11" xfId="0" applyFill="1" applyBorder="1" applyAlignment="1">
      <alignment horizontal="right"/>
    </xf>
    <xf numFmtId="0" fontId="0" fillId="0" borderId="3" xfId="0" applyBorder="1" applyAlignment="1">
      <alignment horizontal="right"/>
    </xf>
    <xf numFmtId="0" fontId="3" fillId="0" borderId="1" xfId="0" applyFont="1" applyBorder="1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0" fillId="0" borderId="17" xfId="0" applyFill="1" applyBorder="1"/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1" xfId="0" applyFont="1" applyBorder="1"/>
    <xf numFmtId="0" fontId="2" fillId="0" borderId="18" xfId="0" applyFont="1" applyBorder="1"/>
    <xf numFmtId="0" fontId="0" fillId="0" borderId="11" xfId="0" applyBorder="1"/>
    <xf numFmtId="0" fontId="2" fillId="0" borderId="14" xfId="0" applyFont="1" applyBorder="1"/>
    <xf numFmtId="0" fontId="0" fillId="0" borderId="16" xfId="0" applyFill="1" applyBorder="1"/>
    <xf numFmtId="0" fontId="2" fillId="0" borderId="0" xfId="0" applyFont="1" applyBorder="1"/>
    <xf numFmtId="0" fontId="2" fillId="0" borderId="0" xfId="0" applyFont="1"/>
    <xf numFmtId="0" fontId="2" fillId="0" borderId="0" xfId="0" applyFont="1" applyFill="1" applyBorder="1"/>
    <xf numFmtId="0" fontId="1" fillId="0" borderId="1" xfId="0" applyFont="1" applyBorder="1"/>
    <xf numFmtId="16" fontId="2" fillId="0" borderId="1" xfId="0" applyNumberFormat="1" applyFont="1" applyBorder="1"/>
    <xf numFmtId="0" fontId="0" fillId="0" borderId="0" xfId="0" applyAlignment="1">
      <alignment vertical="top" wrapText="1"/>
    </xf>
    <xf numFmtId="0" fontId="0" fillId="0" borderId="19" xfId="0" applyBorder="1"/>
    <xf numFmtId="0" fontId="0" fillId="0" borderId="20" xfId="0" applyBorder="1"/>
    <xf numFmtId="0" fontId="2" fillId="0" borderId="15" xfId="0" applyFont="1" applyBorder="1"/>
    <xf numFmtId="0" fontId="2" fillId="0" borderId="20" xfId="0" applyFont="1" applyBorder="1"/>
    <xf numFmtId="0" fontId="0" fillId="0" borderId="21" xfId="0" applyBorder="1"/>
    <xf numFmtId="0" fontId="0" fillId="0" borderId="22" xfId="0" applyFill="1" applyBorder="1"/>
    <xf numFmtId="0" fontId="0" fillId="0" borderId="22" xfId="0" applyBorder="1"/>
    <xf numFmtId="0" fontId="0" fillId="0" borderId="0" xfId="0" applyFill="1" applyBorder="1"/>
    <xf numFmtId="0" fontId="2" fillId="0" borderId="0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0" fillId="0" borderId="1" xfId="0" applyFont="1" applyBorder="1"/>
    <xf numFmtId="0" fontId="9" fillId="0" borderId="1" xfId="0" applyFont="1" applyBorder="1"/>
    <xf numFmtId="0" fontId="11" fillId="0" borderId="1" xfId="0" applyFont="1" applyBorder="1"/>
    <xf numFmtId="0" fontId="12" fillId="0" borderId="1" xfId="0" applyFont="1" applyBorder="1"/>
    <xf numFmtId="0" fontId="13" fillId="0" borderId="1" xfId="0" applyFont="1" applyBorder="1"/>
    <xf numFmtId="0" fontId="13" fillId="0" borderId="1" xfId="0" applyFont="1" applyFill="1" applyBorder="1"/>
    <xf numFmtId="0" fontId="14" fillId="0" borderId="1" xfId="0" applyFont="1" applyBorder="1"/>
    <xf numFmtId="0" fontId="13" fillId="0" borderId="11" xfId="0" applyFont="1" applyFill="1" applyBorder="1"/>
    <xf numFmtId="0" fontId="14" fillId="0" borderId="15" xfId="0" applyFont="1" applyBorder="1"/>
    <xf numFmtId="0" fontId="13" fillId="0" borderId="16" xfId="0" applyFont="1" applyFill="1" applyBorder="1"/>
    <xf numFmtId="0" fontId="14" fillId="0" borderId="0" xfId="0" applyFont="1"/>
    <xf numFmtId="0" fontId="15" fillId="0" borderId="1" xfId="0" applyFont="1" applyFill="1" applyBorder="1"/>
    <xf numFmtId="0" fontId="9" fillId="0" borderId="15" xfId="0" applyFont="1" applyBorder="1"/>
    <xf numFmtId="0" fontId="0" fillId="0" borderId="23" xfId="0" applyBorder="1"/>
    <xf numFmtId="0" fontId="13" fillId="0" borderId="19" xfId="0" applyFont="1" applyBorder="1"/>
    <xf numFmtId="0" fontId="2" fillId="0" borderId="23" xfId="0" applyFont="1" applyBorder="1"/>
    <xf numFmtId="0" fontId="15" fillId="0" borderId="1" xfId="0" applyFont="1" applyBorder="1"/>
    <xf numFmtId="0" fontId="15" fillId="0" borderId="11" xfId="0" applyFont="1" applyFill="1" applyBorder="1"/>
    <xf numFmtId="0" fontId="15" fillId="0" borderId="0" xfId="0" applyFont="1"/>
    <xf numFmtId="0" fontId="14" fillId="0" borderId="16" xfId="0" applyFont="1" applyFill="1" applyBorder="1"/>
    <xf numFmtId="0" fontId="15" fillId="0" borderId="16" xfId="0" applyFont="1" applyBorder="1"/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49" fontId="3" fillId="0" borderId="19" xfId="0" applyNumberFormat="1" applyFont="1" applyBorder="1" applyAlignment="1">
      <alignment horizontal="center"/>
    </xf>
    <xf numFmtId="0" fontId="9" fillId="0" borderId="27" xfId="0" applyFont="1" applyBorder="1"/>
    <xf numFmtId="0" fontId="2" fillId="0" borderId="1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8" xfId="0" applyFont="1" applyBorder="1"/>
    <xf numFmtId="0" fontId="2" fillId="0" borderId="24" xfId="0" applyFont="1" applyBorder="1"/>
    <xf numFmtId="49" fontId="3" fillId="0" borderId="2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8"/>
  <sheetViews>
    <sheetView topLeftCell="A151" workbookViewId="0">
      <selection activeCell="M164" sqref="M164"/>
    </sheetView>
  </sheetViews>
  <sheetFormatPr defaultRowHeight="15" x14ac:dyDescent="0.25"/>
  <cols>
    <col min="1" max="1" width="16" customWidth="1"/>
    <col min="2" max="2" width="8.140625" customWidth="1"/>
    <col min="4" max="4" width="34" customWidth="1"/>
    <col min="7" max="7" width="12.7109375" customWidth="1"/>
    <col min="8" max="8" width="10.42578125" customWidth="1"/>
    <col min="10" max="10" width="10.28515625" customWidth="1"/>
  </cols>
  <sheetData>
    <row r="1" spans="1:12" ht="23.25" x14ac:dyDescent="0.35">
      <c r="A1" s="38"/>
      <c r="B1" s="38"/>
      <c r="C1" s="38"/>
      <c r="D1" s="38" t="s">
        <v>73</v>
      </c>
      <c r="E1" s="38"/>
      <c r="F1" s="38"/>
      <c r="G1" s="38"/>
      <c r="H1" s="38"/>
      <c r="I1" s="38"/>
      <c r="J1" s="38"/>
      <c r="K1" s="38"/>
      <c r="L1" s="38"/>
    </row>
    <row r="2" spans="1:12" ht="23.25" x14ac:dyDescent="0.35">
      <c r="A2" s="38"/>
      <c r="B2" s="38"/>
      <c r="C2" s="38"/>
      <c r="D2" s="38" t="s">
        <v>74</v>
      </c>
      <c r="E2" s="38"/>
      <c r="F2" s="38"/>
      <c r="G2" s="38"/>
      <c r="H2" s="38"/>
      <c r="I2" s="38"/>
      <c r="J2" s="38"/>
      <c r="K2" s="38"/>
      <c r="L2" s="38"/>
    </row>
    <row r="3" spans="1:12" ht="23.25" x14ac:dyDescent="0.3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23.25" x14ac:dyDescent="0.35">
      <c r="A4" s="38"/>
      <c r="B4" s="38"/>
      <c r="C4" s="38"/>
      <c r="D4" s="38"/>
      <c r="E4" s="38"/>
      <c r="F4" s="38"/>
      <c r="G4" s="38"/>
      <c r="H4" s="38" t="s">
        <v>75</v>
      </c>
      <c r="I4" s="38"/>
      <c r="J4" s="38"/>
      <c r="K4" s="38"/>
      <c r="L4" s="38"/>
    </row>
    <row r="5" spans="1:12" ht="23.25" x14ac:dyDescent="0.35">
      <c r="A5" s="38"/>
      <c r="B5" s="38"/>
      <c r="C5" s="38"/>
      <c r="D5" s="38"/>
      <c r="E5" s="38"/>
      <c r="F5" s="38"/>
      <c r="G5" s="38" t="s">
        <v>76</v>
      </c>
      <c r="H5" s="38"/>
      <c r="I5" s="38"/>
      <c r="J5" s="38"/>
      <c r="K5" s="38"/>
      <c r="L5" s="38"/>
    </row>
    <row r="6" spans="1:12" ht="23.25" x14ac:dyDescent="0.35">
      <c r="A6" s="38"/>
      <c r="B6" s="38"/>
      <c r="C6" s="38"/>
      <c r="D6" s="38"/>
      <c r="E6" s="38"/>
      <c r="F6" s="38"/>
      <c r="G6" s="38" t="s">
        <v>77</v>
      </c>
      <c r="H6" s="38"/>
      <c r="I6" s="38"/>
      <c r="J6" s="38"/>
      <c r="K6" s="38"/>
      <c r="L6" s="38"/>
    </row>
    <row r="7" spans="1:12" ht="23.25" x14ac:dyDescent="0.35">
      <c r="A7" s="38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</row>
    <row r="8" spans="1:12" ht="23.25" x14ac:dyDescent="0.35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</row>
    <row r="9" spans="1:12" ht="23.25" x14ac:dyDescent="0.35">
      <c r="A9" s="38"/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</row>
    <row r="10" spans="1:12" ht="23.25" x14ac:dyDescent="0.35">
      <c r="A10" s="38"/>
      <c r="B10" s="38"/>
      <c r="C10" s="38"/>
      <c r="D10" s="39" t="s">
        <v>78</v>
      </c>
      <c r="E10" s="38"/>
      <c r="F10" s="38"/>
      <c r="G10" s="38"/>
      <c r="H10" s="38"/>
      <c r="I10" s="38"/>
      <c r="J10" s="38"/>
      <c r="K10" s="38"/>
      <c r="L10" s="38"/>
    </row>
    <row r="11" spans="1:12" ht="23.25" x14ac:dyDescent="0.35">
      <c r="A11" s="38"/>
      <c r="B11" s="38"/>
      <c r="C11" s="38"/>
      <c r="D11" s="40" t="s">
        <v>79</v>
      </c>
      <c r="E11" s="38"/>
      <c r="F11" s="38"/>
      <c r="G11" s="38"/>
      <c r="H11" s="38"/>
      <c r="I11" s="38"/>
      <c r="J11" s="38"/>
      <c r="K11" s="38"/>
      <c r="L11" s="38"/>
    </row>
    <row r="12" spans="1:12" ht="23.25" x14ac:dyDescent="0.35">
      <c r="A12" s="38"/>
      <c r="B12" s="38"/>
      <c r="C12" s="38"/>
      <c r="D12" s="40" t="s">
        <v>80</v>
      </c>
      <c r="E12" s="38"/>
      <c r="F12" s="38"/>
      <c r="G12" s="38"/>
      <c r="H12" s="38"/>
      <c r="I12" s="38"/>
      <c r="J12" s="38"/>
      <c r="K12" s="38"/>
      <c r="L12" s="38"/>
    </row>
    <row r="13" spans="1:12" ht="23.25" x14ac:dyDescent="0.35">
      <c r="A13" s="38"/>
      <c r="B13" s="38"/>
      <c r="C13" s="38"/>
      <c r="D13" s="39" t="s">
        <v>81</v>
      </c>
      <c r="E13" s="38"/>
      <c r="F13" s="38"/>
      <c r="G13" s="38"/>
      <c r="H13" s="38"/>
      <c r="I13" s="38"/>
      <c r="J13" s="38"/>
      <c r="K13" s="38"/>
      <c r="L13" s="38"/>
    </row>
    <row r="14" spans="1:12" ht="21" x14ac:dyDescent="0.35">
      <c r="A14" s="34"/>
      <c r="B14" s="34"/>
      <c r="C14" s="34"/>
      <c r="D14" s="35"/>
      <c r="E14" s="34"/>
      <c r="F14" s="34"/>
      <c r="G14" s="34"/>
      <c r="H14" s="34"/>
      <c r="I14" s="34"/>
    </row>
    <row r="15" spans="1:12" ht="21.75" thickBot="1" x14ac:dyDescent="0.4">
      <c r="A15" s="34"/>
      <c r="B15" s="34"/>
      <c r="C15" s="34"/>
      <c r="D15" s="35"/>
      <c r="E15" s="34"/>
      <c r="F15" s="34"/>
      <c r="G15" s="34"/>
      <c r="H15" s="34"/>
      <c r="I15" s="34"/>
    </row>
    <row r="16" spans="1:12" ht="16.5" thickBot="1" x14ac:dyDescent="0.3">
      <c r="A16" s="5" t="s">
        <v>0</v>
      </c>
      <c r="B16" s="4"/>
      <c r="C16" s="17"/>
      <c r="D16" s="18" t="s">
        <v>108</v>
      </c>
      <c r="E16" s="9"/>
      <c r="F16" s="19"/>
      <c r="G16" s="21"/>
      <c r="H16" s="22"/>
      <c r="I16" s="20"/>
      <c r="J16" s="10"/>
    </row>
    <row r="17" spans="1:10" ht="16.5" thickBot="1" x14ac:dyDescent="0.3">
      <c r="A17" s="6" t="s">
        <v>1</v>
      </c>
      <c r="B17" s="7" t="s">
        <v>2</v>
      </c>
      <c r="C17" s="6" t="s">
        <v>3</v>
      </c>
      <c r="D17" s="8" t="s">
        <v>4</v>
      </c>
      <c r="E17" s="11" t="s">
        <v>5</v>
      </c>
      <c r="F17" s="12" t="s">
        <v>6</v>
      </c>
      <c r="G17" s="16" t="s">
        <v>7</v>
      </c>
      <c r="H17" s="16" t="s">
        <v>8</v>
      </c>
      <c r="I17" s="12" t="s">
        <v>9</v>
      </c>
      <c r="J17" s="13" t="s">
        <v>10</v>
      </c>
    </row>
    <row r="18" spans="1:10" x14ac:dyDescent="0.25">
      <c r="A18" s="14" t="s">
        <v>97</v>
      </c>
      <c r="B18" s="3" t="s">
        <v>12</v>
      </c>
      <c r="C18" s="3">
        <v>442</v>
      </c>
      <c r="D18" s="3" t="s">
        <v>13</v>
      </c>
      <c r="E18" s="32" t="s">
        <v>16</v>
      </c>
      <c r="F18" s="3">
        <v>16.5</v>
      </c>
      <c r="G18" s="3">
        <v>320.18</v>
      </c>
      <c r="H18" s="3">
        <v>20.64</v>
      </c>
      <c r="I18" s="3">
        <v>22.16</v>
      </c>
      <c r="J18" s="3">
        <v>3.05</v>
      </c>
    </row>
    <row r="19" spans="1:10" x14ac:dyDescent="0.25">
      <c r="A19" s="2"/>
      <c r="B19" s="1"/>
      <c r="C19" s="1">
        <v>1</v>
      </c>
      <c r="D19" s="1" t="s">
        <v>24</v>
      </c>
      <c r="E19" s="1">
        <v>40</v>
      </c>
      <c r="F19" s="1">
        <v>1.1299999999999999</v>
      </c>
      <c r="G19" s="1">
        <v>97.84</v>
      </c>
      <c r="H19" s="1">
        <v>3.22</v>
      </c>
      <c r="I19" s="1">
        <v>0.62</v>
      </c>
      <c r="J19" s="1">
        <v>0.62</v>
      </c>
    </row>
    <row r="20" spans="1:10" x14ac:dyDescent="0.25">
      <c r="A20" s="2"/>
      <c r="B20" s="1"/>
      <c r="C20" s="1">
        <v>42</v>
      </c>
      <c r="D20" s="1" t="s">
        <v>14</v>
      </c>
      <c r="E20" s="1">
        <v>20</v>
      </c>
      <c r="F20" s="1">
        <v>10.5</v>
      </c>
      <c r="G20" s="1">
        <v>72.8</v>
      </c>
      <c r="H20" s="1">
        <v>4.6399999999999997</v>
      </c>
      <c r="I20" s="1">
        <v>5.9</v>
      </c>
      <c r="J20" s="1">
        <v>0</v>
      </c>
    </row>
    <row r="21" spans="1:10" x14ac:dyDescent="0.25">
      <c r="A21" s="2"/>
      <c r="B21" s="1"/>
      <c r="C21" s="1">
        <v>959</v>
      </c>
      <c r="D21" s="1" t="s">
        <v>15</v>
      </c>
      <c r="E21" s="1">
        <v>180</v>
      </c>
      <c r="F21" s="1">
        <v>6.55</v>
      </c>
      <c r="G21" s="1">
        <v>179</v>
      </c>
      <c r="H21" s="1">
        <v>2.86</v>
      </c>
      <c r="I21" s="1">
        <v>2.88</v>
      </c>
      <c r="J21" s="1">
        <v>19.21</v>
      </c>
    </row>
    <row r="22" spans="1:10" x14ac:dyDescent="0.25">
      <c r="A22" s="2"/>
      <c r="B22" s="1"/>
      <c r="C22" s="1">
        <v>41</v>
      </c>
      <c r="D22" s="1" t="s">
        <v>17</v>
      </c>
      <c r="E22" s="1">
        <v>10</v>
      </c>
      <c r="F22" s="1">
        <v>7.45</v>
      </c>
      <c r="G22" s="1">
        <v>66.2</v>
      </c>
      <c r="H22" s="1">
        <v>0.1</v>
      </c>
      <c r="I22" s="1">
        <v>7.25</v>
      </c>
      <c r="J22" s="1">
        <v>0</v>
      </c>
    </row>
    <row r="23" spans="1:10" x14ac:dyDescent="0.25">
      <c r="A23" s="2" t="s">
        <v>121</v>
      </c>
      <c r="B23" s="1"/>
      <c r="C23" s="1"/>
      <c r="D23" s="1"/>
      <c r="E23" s="1"/>
      <c r="F23" s="1">
        <f>SUM(F18:F22)</f>
        <v>42.13</v>
      </c>
      <c r="G23" s="1">
        <v>736.02</v>
      </c>
      <c r="H23" s="1">
        <v>31.46</v>
      </c>
      <c r="I23" s="1">
        <v>38.81</v>
      </c>
      <c r="J23" s="1">
        <v>26.55</v>
      </c>
    </row>
    <row r="24" spans="1:10" x14ac:dyDescent="0.25">
      <c r="A24" s="2" t="s">
        <v>99</v>
      </c>
      <c r="B24" s="1"/>
      <c r="C24" s="15"/>
      <c r="D24" s="1"/>
      <c r="E24" s="1"/>
      <c r="F24" s="1"/>
      <c r="G24" s="1"/>
      <c r="H24" s="1"/>
      <c r="I24" s="1"/>
      <c r="J24" s="1"/>
    </row>
    <row r="25" spans="1:10" x14ac:dyDescent="0.25">
      <c r="A25" s="2"/>
      <c r="B25" s="1"/>
      <c r="C25" s="1">
        <v>105</v>
      </c>
      <c r="D25" s="1" t="s">
        <v>18</v>
      </c>
      <c r="E25" s="1">
        <v>100</v>
      </c>
      <c r="F25" s="1">
        <v>13.5</v>
      </c>
      <c r="G25" s="24">
        <v>42.3</v>
      </c>
      <c r="H25" s="1">
        <v>0.2</v>
      </c>
      <c r="I25" s="1">
        <v>0.2</v>
      </c>
      <c r="J25" s="1">
        <v>9.8000000000000007</v>
      </c>
    </row>
    <row r="26" spans="1:10" x14ac:dyDescent="0.25">
      <c r="A26" s="2" t="s">
        <v>101</v>
      </c>
      <c r="B26" s="1"/>
      <c r="C26" s="1"/>
      <c r="D26" s="1"/>
      <c r="E26" s="1"/>
      <c r="F26" s="1">
        <v>13.5</v>
      </c>
      <c r="G26" s="15">
        <v>115.5</v>
      </c>
      <c r="H26" s="1">
        <v>1.6</v>
      </c>
      <c r="I26" s="1">
        <v>8.1</v>
      </c>
      <c r="J26" s="1">
        <v>35.31</v>
      </c>
    </row>
    <row r="27" spans="1:10" x14ac:dyDescent="0.25">
      <c r="A27" s="2" t="s">
        <v>11</v>
      </c>
      <c r="B27" s="1"/>
      <c r="C27" s="1">
        <v>18</v>
      </c>
      <c r="D27" s="1" t="s">
        <v>20</v>
      </c>
      <c r="E27" s="1">
        <v>60</v>
      </c>
      <c r="F27" s="1">
        <v>10.5</v>
      </c>
      <c r="G27" s="1">
        <v>19.2</v>
      </c>
      <c r="H27" s="1">
        <v>0.88</v>
      </c>
      <c r="I27" s="1">
        <v>0.12</v>
      </c>
      <c r="J27" s="1">
        <v>3.04</v>
      </c>
    </row>
    <row r="28" spans="1:10" x14ac:dyDescent="0.25">
      <c r="A28" s="2"/>
      <c r="B28" s="1"/>
      <c r="C28" s="1">
        <v>99</v>
      </c>
      <c r="D28" s="1" t="s">
        <v>21</v>
      </c>
      <c r="E28" s="1">
        <v>200</v>
      </c>
      <c r="F28" s="1">
        <v>45.2</v>
      </c>
      <c r="G28" s="1">
        <v>169</v>
      </c>
      <c r="H28" s="1">
        <v>12.4</v>
      </c>
      <c r="I28" s="1">
        <v>3.6</v>
      </c>
      <c r="J28" s="1">
        <v>21.4</v>
      </c>
    </row>
    <row r="29" spans="1:10" x14ac:dyDescent="0.25">
      <c r="A29" s="2"/>
      <c r="B29" s="1"/>
      <c r="C29" s="1">
        <v>305</v>
      </c>
      <c r="D29" s="1" t="s">
        <v>22</v>
      </c>
      <c r="E29" s="1">
        <v>180</v>
      </c>
      <c r="F29" s="1">
        <v>55.6</v>
      </c>
      <c r="G29" s="1">
        <v>292</v>
      </c>
      <c r="H29" s="1">
        <v>20.5</v>
      </c>
      <c r="I29" s="1">
        <v>21.88</v>
      </c>
      <c r="J29" s="1">
        <v>60.8</v>
      </c>
    </row>
    <row r="30" spans="1:10" x14ac:dyDescent="0.25">
      <c r="A30" s="2"/>
      <c r="B30" s="1"/>
      <c r="C30" s="1">
        <v>868</v>
      </c>
      <c r="D30" s="1" t="s">
        <v>23</v>
      </c>
      <c r="E30" s="1">
        <v>180</v>
      </c>
      <c r="F30" s="1">
        <v>6.01</v>
      </c>
      <c r="G30" s="1">
        <v>195</v>
      </c>
      <c r="H30" s="1">
        <v>3</v>
      </c>
      <c r="I30" s="1">
        <v>0.2</v>
      </c>
      <c r="J30" s="1">
        <v>146.9</v>
      </c>
    </row>
    <row r="31" spans="1:10" x14ac:dyDescent="0.25">
      <c r="A31" s="2"/>
      <c r="B31" s="1"/>
      <c r="C31" s="1">
        <v>1</v>
      </c>
      <c r="D31" s="1" t="s">
        <v>24</v>
      </c>
      <c r="E31" s="1">
        <v>40</v>
      </c>
      <c r="F31" s="1">
        <v>1.1299999999999999</v>
      </c>
      <c r="G31" s="1">
        <v>97.84</v>
      </c>
      <c r="H31" s="1">
        <v>3.2</v>
      </c>
      <c r="I31" s="1">
        <v>0.62</v>
      </c>
      <c r="J31" s="1">
        <v>19.559999999999999</v>
      </c>
    </row>
    <row r="32" spans="1:10" x14ac:dyDescent="0.25">
      <c r="A32" s="2"/>
      <c r="B32" s="1"/>
      <c r="C32" s="1">
        <v>14</v>
      </c>
      <c r="D32" s="1" t="s">
        <v>25</v>
      </c>
      <c r="E32" s="1">
        <v>100</v>
      </c>
      <c r="F32" s="1">
        <v>1.25</v>
      </c>
      <c r="G32" s="1">
        <v>198</v>
      </c>
      <c r="H32" s="1">
        <v>6.6</v>
      </c>
      <c r="I32" s="1">
        <v>1.2</v>
      </c>
      <c r="J32" s="1">
        <v>39.61</v>
      </c>
    </row>
    <row r="33" spans="1:11" x14ac:dyDescent="0.25">
      <c r="A33" s="2" t="s">
        <v>122</v>
      </c>
      <c r="B33" s="1"/>
      <c r="C33" s="1"/>
      <c r="D33" s="1"/>
      <c r="E33" s="1"/>
      <c r="F33" s="1">
        <f>SUM(F27:F32)</f>
        <v>119.69000000000001</v>
      </c>
      <c r="G33" s="1">
        <v>971</v>
      </c>
      <c r="H33" s="1">
        <v>46.58</v>
      </c>
      <c r="I33" s="1">
        <v>27.62</v>
      </c>
      <c r="J33" s="1">
        <v>291.31</v>
      </c>
    </row>
    <row r="34" spans="1:11" x14ac:dyDescent="0.25">
      <c r="A34" s="2" t="s">
        <v>27</v>
      </c>
      <c r="B34" s="1"/>
      <c r="C34" s="1">
        <v>500</v>
      </c>
      <c r="D34" s="1" t="s">
        <v>28</v>
      </c>
      <c r="E34" s="1">
        <v>180</v>
      </c>
      <c r="F34" s="1">
        <v>10.5</v>
      </c>
      <c r="G34" s="1">
        <v>98.25</v>
      </c>
      <c r="H34" s="1">
        <v>1.32</v>
      </c>
      <c r="I34" s="1">
        <v>0.18</v>
      </c>
      <c r="J34" s="1">
        <v>24.02</v>
      </c>
    </row>
    <row r="35" spans="1:11" x14ac:dyDescent="0.25">
      <c r="A35" s="2"/>
      <c r="B35" s="1"/>
      <c r="C35" s="1">
        <v>483</v>
      </c>
      <c r="D35" s="1" t="s">
        <v>29</v>
      </c>
      <c r="E35" s="1">
        <v>100</v>
      </c>
      <c r="F35" s="1">
        <v>15.6</v>
      </c>
      <c r="G35" s="1">
        <v>174.84</v>
      </c>
      <c r="H35" s="1">
        <v>3.82</v>
      </c>
      <c r="I35" s="1">
        <v>5.04</v>
      </c>
      <c r="J35" s="1">
        <v>26.83</v>
      </c>
    </row>
    <row r="36" spans="1:11" x14ac:dyDescent="0.25">
      <c r="A36" s="2" t="s">
        <v>101</v>
      </c>
      <c r="B36" s="1"/>
      <c r="C36" s="1"/>
      <c r="D36" s="1"/>
      <c r="E36" s="1"/>
      <c r="F36" s="1">
        <f>SUM(F34:F35)</f>
        <v>26.1</v>
      </c>
      <c r="G36" s="1"/>
      <c r="H36" s="1"/>
      <c r="I36" s="1"/>
      <c r="J36" s="1"/>
    </row>
    <row r="37" spans="1:11" x14ac:dyDescent="0.25">
      <c r="A37" s="2" t="s">
        <v>102</v>
      </c>
      <c r="B37" s="1"/>
      <c r="C37" s="1">
        <v>315</v>
      </c>
      <c r="D37" s="1" t="s">
        <v>31</v>
      </c>
      <c r="E37" s="1">
        <v>80</v>
      </c>
      <c r="F37" s="1">
        <v>10.9</v>
      </c>
      <c r="G37" s="1">
        <v>165</v>
      </c>
      <c r="H37" s="1">
        <v>16.88</v>
      </c>
      <c r="I37" s="1">
        <v>10.88</v>
      </c>
      <c r="J37" s="1">
        <v>0.3</v>
      </c>
      <c r="K37" s="26"/>
    </row>
    <row r="38" spans="1:11" x14ac:dyDescent="0.25">
      <c r="A38" s="2"/>
      <c r="B38" s="1"/>
      <c r="C38" s="25">
        <v>336</v>
      </c>
      <c r="D38" s="24" t="s">
        <v>32</v>
      </c>
      <c r="E38" s="24">
        <v>180</v>
      </c>
      <c r="F38" s="1">
        <v>5.6</v>
      </c>
      <c r="G38" s="15">
        <v>144</v>
      </c>
      <c r="H38" s="15">
        <v>3.4</v>
      </c>
      <c r="I38" s="15">
        <v>3.9</v>
      </c>
      <c r="J38" s="15">
        <v>29.9</v>
      </c>
    </row>
    <row r="39" spans="1:11" x14ac:dyDescent="0.25">
      <c r="A39" s="2"/>
      <c r="B39" s="1"/>
      <c r="C39" s="1">
        <v>1</v>
      </c>
      <c r="D39" s="24" t="s">
        <v>33</v>
      </c>
      <c r="E39" s="24">
        <v>40</v>
      </c>
      <c r="F39" s="1">
        <v>1.1299999999999999</v>
      </c>
      <c r="G39" s="1">
        <v>97.84</v>
      </c>
      <c r="H39" s="1">
        <v>3.22</v>
      </c>
      <c r="I39" s="1">
        <v>0.62</v>
      </c>
      <c r="J39" s="1">
        <v>0.62</v>
      </c>
    </row>
    <row r="40" spans="1:11" x14ac:dyDescent="0.25">
      <c r="A40" s="1"/>
      <c r="B40" s="1"/>
      <c r="C40" s="24">
        <v>8</v>
      </c>
      <c r="D40" s="1" t="s">
        <v>34</v>
      </c>
      <c r="E40" s="1">
        <v>180</v>
      </c>
      <c r="F40" s="1">
        <v>5.5</v>
      </c>
      <c r="G40" s="1">
        <v>60.7</v>
      </c>
      <c r="H40" s="1">
        <v>0.2</v>
      </c>
      <c r="I40" s="1">
        <v>0</v>
      </c>
      <c r="J40" s="1">
        <v>7.71</v>
      </c>
    </row>
    <row r="41" spans="1:11" x14ac:dyDescent="0.25">
      <c r="A41" s="1"/>
      <c r="B41" s="1"/>
      <c r="C41" s="1">
        <v>41</v>
      </c>
      <c r="D41" s="1" t="s">
        <v>17</v>
      </c>
      <c r="E41" s="1">
        <v>10</v>
      </c>
      <c r="F41" s="1">
        <v>7.45</v>
      </c>
      <c r="G41" s="1">
        <v>66.2</v>
      </c>
      <c r="H41" s="1">
        <v>0.1</v>
      </c>
      <c r="I41" s="1">
        <v>7.25</v>
      </c>
      <c r="J41" s="1">
        <v>0</v>
      </c>
    </row>
    <row r="42" spans="1:11" x14ac:dyDescent="0.25">
      <c r="A42" s="2" t="s">
        <v>123</v>
      </c>
      <c r="B42" s="1"/>
      <c r="C42" s="1"/>
      <c r="D42" s="1"/>
      <c r="E42" s="1"/>
      <c r="F42" s="1">
        <f>SUM(F37:F41)</f>
        <v>30.58</v>
      </c>
      <c r="G42" s="1">
        <v>467</v>
      </c>
      <c r="H42" s="1">
        <v>23.7</v>
      </c>
      <c r="I42" s="1">
        <v>15.4</v>
      </c>
      <c r="J42" s="1">
        <v>38.53</v>
      </c>
    </row>
    <row r="43" spans="1:11" x14ac:dyDescent="0.25">
      <c r="A43" s="2" t="s">
        <v>103</v>
      </c>
      <c r="B43" s="1"/>
      <c r="C43" s="1">
        <v>847</v>
      </c>
      <c r="D43" s="1" t="s">
        <v>35</v>
      </c>
      <c r="E43" s="1">
        <v>180</v>
      </c>
      <c r="F43" s="1">
        <v>9.5</v>
      </c>
      <c r="G43" s="1">
        <v>156</v>
      </c>
      <c r="H43" s="1">
        <v>5.6</v>
      </c>
      <c r="I43" s="1">
        <v>5</v>
      </c>
      <c r="J43" s="1">
        <v>22</v>
      </c>
    </row>
    <row r="44" spans="1:11" x14ac:dyDescent="0.25">
      <c r="A44" s="2" t="s">
        <v>124</v>
      </c>
      <c r="B44" s="1"/>
      <c r="C44" s="1"/>
      <c r="D44" s="1"/>
      <c r="E44" s="1"/>
      <c r="F44" s="1">
        <v>9.5</v>
      </c>
      <c r="G44" s="1">
        <v>156</v>
      </c>
      <c r="H44" s="1">
        <v>5.6</v>
      </c>
      <c r="I44" s="1">
        <v>5</v>
      </c>
      <c r="J44" s="1">
        <v>22</v>
      </c>
    </row>
    <row r="45" spans="1:11" x14ac:dyDescent="0.25">
      <c r="A45" s="2" t="s">
        <v>37</v>
      </c>
      <c r="B45" s="1"/>
      <c r="C45" s="1"/>
      <c r="D45" s="1"/>
      <c r="E45" s="1"/>
      <c r="F45" s="1">
        <v>241.5</v>
      </c>
      <c r="G45" s="1">
        <v>2349.3000000000002</v>
      </c>
      <c r="H45" s="1">
        <v>77.260000000000005</v>
      </c>
      <c r="I45" s="1">
        <v>79.599999999999994</v>
      </c>
      <c r="J45" s="1">
        <v>336.4</v>
      </c>
    </row>
    <row r="46" spans="1:11" ht="15.75" x14ac:dyDescent="0.25">
      <c r="A46" s="2"/>
      <c r="B46" s="1"/>
      <c r="C46" s="1"/>
      <c r="D46" s="33" t="s">
        <v>107</v>
      </c>
      <c r="E46" s="1"/>
      <c r="F46" s="1"/>
      <c r="G46" s="1"/>
      <c r="H46" s="1"/>
      <c r="I46" s="1"/>
      <c r="J46" s="1"/>
    </row>
    <row r="47" spans="1:11" x14ac:dyDescent="0.25">
      <c r="A47" s="2" t="s">
        <v>97</v>
      </c>
      <c r="B47" s="1" t="s">
        <v>12</v>
      </c>
      <c r="C47" s="1">
        <v>189</v>
      </c>
      <c r="D47" s="1" t="s">
        <v>39</v>
      </c>
      <c r="E47" s="1">
        <v>150</v>
      </c>
      <c r="F47" s="1">
        <v>16.600000000000001</v>
      </c>
      <c r="G47" s="1">
        <v>171.11</v>
      </c>
      <c r="H47" s="1">
        <v>5</v>
      </c>
      <c r="I47" s="1">
        <v>6.6</v>
      </c>
      <c r="J47" s="1">
        <v>33.78</v>
      </c>
    </row>
    <row r="48" spans="1:11" x14ac:dyDescent="0.25">
      <c r="A48" s="2"/>
      <c r="B48" s="1"/>
      <c r="C48" s="1">
        <v>1</v>
      </c>
      <c r="D48" s="1" t="s">
        <v>24</v>
      </c>
      <c r="E48" s="1">
        <v>40</v>
      </c>
      <c r="F48" s="1">
        <v>1.1299999999999999</v>
      </c>
      <c r="G48" s="1">
        <v>97.84</v>
      </c>
      <c r="H48" s="1">
        <v>3.2</v>
      </c>
      <c r="I48" s="1">
        <v>0.62</v>
      </c>
      <c r="J48" s="1">
        <v>19.559999999999999</v>
      </c>
    </row>
    <row r="49" spans="1:10" x14ac:dyDescent="0.25">
      <c r="A49" s="2"/>
      <c r="B49" s="1"/>
      <c r="C49" s="1">
        <v>14</v>
      </c>
      <c r="D49" s="1" t="s">
        <v>17</v>
      </c>
      <c r="E49" s="1">
        <v>10</v>
      </c>
      <c r="F49" s="1">
        <v>7.45</v>
      </c>
      <c r="G49" s="1">
        <v>66.2</v>
      </c>
      <c r="H49" s="1">
        <v>0.1</v>
      </c>
      <c r="I49" s="1">
        <v>7.25</v>
      </c>
      <c r="J49" s="1">
        <v>0</v>
      </c>
    </row>
    <row r="50" spans="1:10" x14ac:dyDescent="0.25">
      <c r="A50" s="2"/>
      <c r="B50" s="1"/>
      <c r="C50" s="1">
        <v>42</v>
      </c>
      <c r="D50" s="1" t="s">
        <v>14</v>
      </c>
      <c r="E50" s="1">
        <v>20</v>
      </c>
      <c r="F50" s="1">
        <v>10.5</v>
      </c>
      <c r="G50" s="1">
        <v>72.8</v>
      </c>
      <c r="H50" s="1">
        <v>4.6399999999999997</v>
      </c>
      <c r="I50" s="1">
        <v>5.9</v>
      </c>
      <c r="J50" s="1">
        <v>0</v>
      </c>
    </row>
    <row r="51" spans="1:10" x14ac:dyDescent="0.25">
      <c r="A51" s="2"/>
      <c r="B51" s="1"/>
      <c r="C51" s="1">
        <v>49</v>
      </c>
      <c r="D51" s="1" t="s">
        <v>67</v>
      </c>
      <c r="E51" s="1">
        <v>180</v>
      </c>
      <c r="F51" s="1">
        <v>7.6</v>
      </c>
      <c r="G51" s="1">
        <v>179</v>
      </c>
      <c r="H51" s="1">
        <v>2.86</v>
      </c>
      <c r="I51" s="1">
        <v>2.88</v>
      </c>
      <c r="J51" s="1">
        <v>19.21</v>
      </c>
    </row>
    <row r="52" spans="1:10" x14ac:dyDescent="0.25">
      <c r="A52" s="2" t="s">
        <v>125</v>
      </c>
      <c r="B52" s="1"/>
      <c r="C52" s="1"/>
      <c r="D52" s="15"/>
      <c r="E52" s="15"/>
      <c r="F52">
        <f>SUM(F47:F51)</f>
        <v>43.28</v>
      </c>
      <c r="G52" s="15">
        <v>439.11</v>
      </c>
      <c r="H52" s="15">
        <v>14.42</v>
      </c>
      <c r="I52" s="15">
        <v>21.71</v>
      </c>
      <c r="J52" s="15">
        <v>56.08</v>
      </c>
    </row>
    <row r="53" spans="1:10" x14ac:dyDescent="0.25">
      <c r="A53" s="2" t="s">
        <v>99</v>
      </c>
      <c r="B53" s="1"/>
      <c r="C53" s="1">
        <v>959</v>
      </c>
      <c r="D53" s="1" t="s">
        <v>28</v>
      </c>
      <c r="E53" s="1">
        <v>180</v>
      </c>
      <c r="F53" s="1">
        <v>10.5</v>
      </c>
      <c r="G53" s="1">
        <v>98.25</v>
      </c>
      <c r="H53" s="1">
        <v>1.32</v>
      </c>
      <c r="I53" s="1">
        <v>0.18</v>
      </c>
      <c r="J53" s="1">
        <v>24.02</v>
      </c>
    </row>
    <row r="54" spans="1:10" x14ac:dyDescent="0.25">
      <c r="B54" s="1"/>
      <c r="C54" s="1">
        <v>820</v>
      </c>
      <c r="D54" s="1" t="s">
        <v>19</v>
      </c>
      <c r="E54" s="1">
        <v>30</v>
      </c>
      <c r="F54" s="1">
        <v>10.3</v>
      </c>
      <c r="G54" s="15">
        <v>9.08</v>
      </c>
      <c r="H54" s="1">
        <v>0.8</v>
      </c>
      <c r="I54" s="1">
        <v>0.9</v>
      </c>
      <c r="J54" s="1">
        <v>17.5</v>
      </c>
    </row>
    <row r="55" spans="1:10" x14ac:dyDescent="0.25">
      <c r="A55" s="2" t="s">
        <v>126</v>
      </c>
      <c r="B55" s="1"/>
      <c r="C55" s="1"/>
      <c r="D55" s="1"/>
      <c r="E55" s="1"/>
      <c r="F55" s="1">
        <f>SUM(F53:F54)</f>
        <v>20.8</v>
      </c>
      <c r="G55" s="1">
        <v>107.33</v>
      </c>
      <c r="H55" s="1">
        <v>2.12</v>
      </c>
      <c r="I55" s="1">
        <v>1.08</v>
      </c>
      <c r="J55" s="1">
        <v>41.52</v>
      </c>
    </row>
    <row r="56" spans="1:10" x14ac:dyDescent="0.25">
      <c r="A56" s="2" t="s">
        <v>11</v>
      </c>
      <c r="B56" s="1"/>
      <c r="C56" s="1">
        <v>33</v>
      </c>
      <c r="D56" s="1" t="s">
        <v>44</v>
      </c>
      <c r="E56" s="1">
        <v>60</v>
      </c>
      <c r="F56" s="1">
        <v>11.5</v>
      </c>
      <c r="G56" s="1">
        <v>100.1</v>
      </c>
      <c r="H56" s="1">
        <v>2.35</v>
      </c>
      <c r="I56" s="1">
        <v>4.5999999999999996</v>
      </c>
      <c r="J56" s="1">
        <v>12.33</v>
      </c>
    </row>
    <row r="57" spans="1:10" x14ac:dyDescent="0.25">
      <c r="A57" s="2"/>
      <c r="B57" s="1"/>
      <c r="C57" s="1">
        <v>132</v>
      </c>
      <c r="D57" s="1" t="s">
        <v>82</v>
      </c>
      <c r="E57" s="29" t="s">
        <v>116</v>
      </c>
      <c r="F57" s="1">
        <v>41.74</v>
      </c>
      <c r="G57" s="1">
        <v>161.79</v>
      </c>
      <c r="H57" s="1">
        <v>2.8</v>
      </c>
      <c r="I57" s="1">
        <v>6.44</v>
      </c>
      <c r="J57" s="1">
        <v>12</v>
      </c>
    </row>
    <row r="58" spans="1:10" x14ac:dyDescent="0.25">
      <c r="A58" s="2"/>
      <c r="B58" s="1"/>
      <c r="C58" s="1">
        <v>143</v>
      </c>
      <c r="D58" s="1" t="s">
        <v>45</v>
      </c>
      <c r="E58" s="1">
        <v>100</v>
      </c>
      <c r="F58" s="1">
        <v>19.25</v>
      </c>
      <c r="G58" s="1">
        <v>158.5</v>
      </c>
      <c r="H58" s="1">
        <v>7</v>
      </c>
      <c r="I58" s="1">
        <v>9.8000000000000007</v>
      </c>
      <c r="J58" s="1">
        <v>10.220000000000001</v>
      </c>
    </row>
    <row r="59" spans="1:10" x14ac:dyDescent="0.25">
      <c r="A59" s="2"/>
      <c r="B59" s="1"/>
      <c r="C59" s="1">
        <v>163</v>
      </c>
      <c r="D59" s="1" t="s">
        <v>46</v>
      </c>
      <c r="E59" s="1">
        <v>120</v>
      </c>
      <c r="F59" s="1">
        <v>10.6</v>
      </c>
      <c r="G59" s="1">
        <v>186.6</v>
      </c>
      <c r="H59" s="1">
        <v>8.31</v>
      </c>
      <c r="I59" s="1">
        <v>0.9</v>
      </c>
      <c r="J59" s="1">
        <v>39.6</v>
      </c>
    </row>
    <row r="60" spans="1:10" x14ac:dyDescent="0.25">
      <c r="A60" s="2"/>
      <c r="B60" s="1"/>
      <c r="C60" s="1">
        <v>44</v>
      </c>
      <c r="D60" s="1" t="s">
        <v>52</v>
      </c>
      <c r="E60" s="1">
        <v>180</v>
      </c>
      <c r="F60" s="1">
        <v>9.9</v>
      </c>
      <c r="G60" s="1">
        <v>53.72</v>
      </c>
      <c r="H60" s="1">
        <v>1.08</v>
      </c>
      <c r="I60" s="1">
        <v>0.22</v>
      </c>
      <c r="J60" s="1">
        <v>17.579999999999998</v>
      </c>
    </row>
    <row r="61" spans="1:10" x14ac:dyDescent="0.25">
      <c r="A61" s="2"/>
      <c r="B61" s="1"/>
      <c r="C61" s="1">
        <v>1</v>
      </c>
      <c r="D61" s="1" t="s">
        <v>24</v>
      </c>
      <c r="E61" s="1">
        <v>40</v>
      </c>
      <c r="F61" s="1">
        <v>1.1299999999999999</v>
      </c>
      <c r="G61" s="1">
        <v>97.84</v>
      </c>
      <c r="H61" s="1">
        <v>3.2</v>
      </c>
      <c r="I61" s="1">
        <v>0.62</v>
      </c>
      <c r="J61" s="1">
        <v>19.559999999999999</v>
      </c>
    </row>
    <row r="62" spans="1:10" x14ac:dyDescent="0.25">
      <c r="B62" s="1"/>
      <c r="C62" s="1">
        <v>14</v>
      </c>
      <c r="D62" s="1" t="s">
        <v>25</v>
      </c>
      <c r="E62" s="1">
        <v>100</v>
      </c>
      <c r="F62" s="1">
        <v>1.25</v>
      </c>
      <c r="G62" s="1">
        <v>198</v>
      </c>
      <c r="H62" s="1">
        <v>6.6</v>
      </c>
      <c r="I62" s="1">
        <v>1.2</v>
      </c>
      <c r="J62" s="1">
        <v>39.61</v>
      </c>
    </row>
    <row r="63" spans="1:10" x14ac:dyDescent="0.25">
      <c r="A63" s="2" t="s">
        <v>122</v>
      </c>
      <c r="B63" s="1"/>
      <c r="C63" s="1"/>
      <c r="D63" s="1"/>
      <c r="E63" s="1"/>
      <c r="F63" s="1">
        <f>SUM(F56:F62)</f>
        <v>95.37</v>
      </c>
      <c r="G63" s="1">
        <v>791.45</v>
      </c>
      <c r="H63" s="1">
        <v>26.05</v>
      </c>
      <c r="I63" s="1">
        <v>18.84</v>
      </c>
      <c r="J63" s="1">
        <v>105.27</v>
      </c>
    </row>
    <row r="64" spans="1:10" x14ac:dyDescent="0.25">
      <c r="A64" s="2"/>
      <c r="B64" s="1"/>
      <c r="C64" s="1"/>
      <c r="D64" s="1"/>
      <c r="E64" s="1"/>
      <c r="F64" s="1"/>
      <c r="G64" s="1"/>
      <c r="H64" s="1"/>
      <c r="I64" s="1"/>
      <c r="J64" s="1"/>
    </row>
    <row r="65" spans="1:11" x14ac:dyDescent="0.25">
      <c r="A65" s="2" t="s">
        <v>27</v>
      </c>
      <c r="B65" s="1"/>
      <c r="C65" s="1">
        <v>500</v>
      </c>
      <c r="D65" s="1" t="s">
        <v>28</v>
      </c>
      <c r="E65" s="1">
        <v>180</v>
      </c>
      <c r="F65" s="1">
        <v>10.5</v>
      </c>
      <c r="G65" s="1">
        <v>98.25</v>
      </c>
      <c r="H65" s="1">
        <v>1.32</v>
      </c>
      <c r="I65" s="1">
        <v>0.18</v>
      </c>
      <c r="J65" s="1">
        <v>24.02</v>
      </c>
    </row>
    <row r="66" spans="1:11" x14ac:dyDescent="0.25">
      <c r="A66" s="2"/>
      <c r="B66" s="1"/>
      <c r="C66" s="1">
        <v>38</v>
      </c>
      <c r="D66" s="1" t="s">
        <v>47</v>
      </c>
      <c r="E66" s="1">
        <v>100</v>
      </c>
      <c r="F66" s="1">
        <v>15.6</v>
      </c>
      <c r="G66" s="1">
        <v>262.39999999999998</v>
      </c>
      <c r="H66" s="1">
        <v>5.22</v>
      </c>
      <c r="I66" s="1">
        <v>5.6</v>
      </c>
      <c r="J66" s="1">
        <v>42.64</v>
      </c>
    </row>
    <row r="67" spans="1:11" x14ac:dyDescent="0.25">
      <c r="A67" s="2" t="s">
        <v>127</v>
      </c>
      <c r="B67" s="1"/>
      <c r="C67" s="1"/>
      <c r="D67" s="1"/>
      <c r="E67" s="1"/>
      <c r="F67" s="1">
        <f>SUM(F65:F66)</f>
        <v>26.1</v>
      </c>
      <c r="G67" s="15">
        <v>360.65</v>
      </c>
      <c r="H67" s="15">
        <v>6.55</v>
      </c>
      <c r="I67" s="15">
        <v>9.4499999999999993</v>
      </c>
      <c r="J67" s="15">
        <v>282.83999999999997</v>
      </c>
    </row>
    <row r="68" spans="1:11" x14ac:dyDescent="0.25">
      <c r="A68" s="2" t="s">
        <v>128</v>
      </c>
      <c r="B68" s="1"/>
      <c r="C68" s="1">
        <v>451</v>
      </c>
      <c r="D68" s="1" t="s">
        <v>83</v>
      </c>
      <c r="E68" s="1">
        <v>80</v>
      </c>
      <c r="F68" s="1">
        <v>13.5</v>
      </c>
      <c r="G68" s="1">
        <v>155.5</v>
      </c>
      <c r="H68" s="1">
        <v>16.88</v>
      </c>
      <c r="I68" s="1">
        <v>10.88</v>
      </c>
      <c r="J68" s="1">
        <v>0.3</v>
      </c>
      <c r="K68" s="26"/>
    </row>
    <row r="69" spans="1:11" x14ac:dyDescent="0.25">
      <c r="A69" s="2"/>
      <c r="B69" s="1"/>
      <c r="C69" s="1">
        <v>336</v>
      </c>
      <c r="D69" s="24" t="s">
        <v>85</v>
      </c>
      <c r="E69" s="30" t="s">
        <v>84</v>
      </c>
      <c r="F69" s="1">
        <v>11.62</v>
      </c>
      <c r="G69" s="15">
        <v>126.8</v>
      </c>
      <c r="H69" s="15">
        <v>5</v>
      </c>
      <c r="I69" s="15">
        <v>20.079999999999998</v>
      </c>
      <c r="J69" s="15">
        <v>126.8</v>
      </c>
    </row>
    <row r="70" spans="1:11" x14ac:dyDescent="0.25">
      <c r="A70" s="2"/>
      <c r="B70" s="1"/>
      <c r="C70" s="1">
        <v>1</v>
      </c>
      <c r="D70" s="24" t="s">
        <v>33</v>
      </c>
      <c r="E70" s="24">
        <v>40</v>
      </c>
      <c r="F70" s="1">
        <v>1.1299999999999999</v>
      </c>
      <c r="G70" s="1">
        <v>97.84</v>
      </c>
      <c r="H70" s="1">
        <v>3.22</v>
      </c>
      <c r="I70" s="1">
        <v>0.62</v>
      </c>
      <c r="J70" s="1">
        <v>0.62</v>
      </c>
    </row>
    <row r="71" spans="1:11" x14ac:dyDescent="0.25">
      <c r="A71" s="1"/>
      <c r="B71" s="1"/>
      <c r="C71" s="24">
        <v>8</v>
      </c>
      <c r="D71" s="27" t="s">
        <v>94</v>
      </c>
      <c r="E71" s="1" t="s">
        <v>117</v>
      </c>
      <c r="F71" s="1">
        <v>6.75</v>
      </c>
      <c r="G71" s="1">
        <v>60.7</v>
      </c>
      <c r="H71" s="1">
        <v>0.2</v>
      </c>
      <c r="I71" s="1">
        <v>0</v>
      </c>
      <c r="J71" s="1">
        <v>7.71</v>
      </c>
    </row>
    <row r="72" spans="1:11" x14ac:dyDescent="0.25">
      <c r="B72" s="3"/>
      <c r="C72" s="3">
        <v>41</v>
      </c>
      <c r="D72" s="1" t="s">
        <v>17</v>
      </c>
      <c r="E72" s="1">
        <v>10</v>
      </c>
      <c r="F72" s="1">
        <v>7.45</v>
      </c>
      <c r="G72" s="1">
        <v>66.2</v>
      </c>
      <c r="H72" s="1">
        <v>0.1</v>
      </c>
      <c r="I72" s="1">
        <v>7.25</v>
      </c>
      <c r="J72" s="1">
        <v>0</v>
      </c>
    </row>
    <row r="73" spans="1:11" x14ac:dyDescent="0.25">
      <c r="A73" s="2" t="s">
        <v>129</v>
      </c>
      <c r="B73" s="1"/>
      <c r="C73" s="1"/>
      <c r="D73" s="1"/>
      <c r="E73" s="1"/>
      <c r="F73" s="1">
        <f>SUM(F68:F72)</f>
        <v>40.450000000000003</v>
      </c>
      <c r="G73" s="1">
        <v>481</v>
      </c>
      <c r="H73" s="1">
        <v>13.34</v>
      </c>
      <c r="I73" s="1">
        <v>21.34</v>
      </c>
      <c r="J73" s="1">
        <v>34.83</v>
      </c>
    </row>
    <row r="74" spans="1:11" x14ac:dyDescent="0.25">
      <c r="A74" s="2" t="s">
        <v>103</v>
      </c>
      <c r="B74" s="1"/>
      <c r="C74" s="1">
        <v>105</v>
      </c>
      <c r="D74" s="1" t="s">
        <v>18</v>
      </c>
      <c r="E74" s="1">
        <v>180</v>
      </c>
      <c r="F74" s="1">
        <v>15.5</v>
      </c>
      <c r="G74" s="1">
        <v>47</v>
      </c>
      <c r="H74" s="1">
        <v>0.4</v>
      </c>
      <c r="I74" s="1">
        <v>0.4</v>
      </c>
      <c r="J74" s="1">
        <v>9.8000000000000007</v>
      </c>
    </row>
    <row r="75" spans="1:11" x14ac:dyDescent="0.25">
      <c r="A75" s="2" t="s">
        <v>129</v>
      </c>
      <c r="B75" s="1"/>
      <c r="C75" s="1"/>
      <c r="D75" s="1"/>
      <c r="E75" s="1"/>
      <c r="F75" s="1"/>
      <c r="G75" s="1">
        <v>47</v>
      </c>
      <c r="H75" s="1">
        <v>0.4</v>
      </c>
      <c r="I75" s="1">
        <v>0.4</v>
      </c>
      <c r="J75" s="1">
        <v>9.8000000000000007</v>
      </c>
    </row>
    <row r="76" spans="1:11" x14ac:dyDescent="0.25">
      <c r="A76" s="2" t="s">
        <v>131</v>
      </c>
      <c r="B76" s="1"/>
      <c r="C76" s="1"/>
      <c r="D76" s="1"/>
      <c r="E76" s="1"/>
      <c r="F76" s="1">
        <v>241.5</v>
      </c>
      <c r="G76" s="1">
        <v>2353</v>
      </c>
      <c r="H76" s="1">
        <v>76.989999999999995</v>
      </c>
      <c r="I76" s="1">
        <v>78.61</v>
      </c>
      <c r="J76" s="1">
        <v>366.4</v>
      </c>
    </row>
    <row r="77" spans="1:11" x14ac:dyDescent="0.25">
      <c r="A77" s="2"/>
      <c r="B77" s="1"/>
      <c r="C77" s="1"/>
      <c r="D77" s="1"/>
      <c r="E77" s="1"/>
      <c r="F77" s="1"/>
      <c r="G77" s="1"/>
      <c r="H77" s="1"/>
      <c r="I77" s="1"/>
      <c r="J77" s="1"/>
    </row>
    <row r="79" spans="1:11" x14ac:dyDescent="0.25">
      <c r="A79" s="2"/>
      <c r="B79" s="1"/>
      <c r="C79" s="1"/>
      <c r="D79" s="2" t="s">
        <v>106</v>
      </c>
      <c r="E79" s="1"/>
      <c r="F79" s="1"/>
      <c r="G79" s="1"/>
      <c r="H79" s="1"/>
      <c r="I79" s="1"/>
      <c r="J79" s="1"/>
    </row>
    <row r="80" spans="1:11" x14ac:dyDescent="0.25">
      <c r="A80" s="2" t="s">
        <v>104</v>
      </c>
      <c r="B80" s="1" t="s">
        <v>12</v>
      </c>
      <c r="C80" s="1">
        <v>46</v>
      </c>
      <c r="D80" s="1" t="s">
        <v>48</v>
      </c>
      <c r="E80" s="1">
        <v>180</v>
      </c>
      <c r="F80" s="1">
        <v>14.2</v>
      </c>
      <c r="G80" s="1">
        <v>194.11</v>
      </c>
      <c r="H80" s="1">
        <v>4.3</v>
      </c>
      <c r="I80" s="1">
        <v>4.87</v>
      </c>
      <c r="J80" s="1">
        <v>33.76</v>
      </c>
    </row>
    <row r="81" spans="1:10" x14ac:dyDescent="0.25">
      <c r="A81" s="2"/>
      <c r="B81" s="1"/>
      <c r="C81" s="1">
        <v>409</v>
      </c>
      <c r="D81" s="1" t="s">
        <v>15</v>
      </c>
      <c r="E81" s="1">
        <v>180</v>
      </c>
      <c r="F81" s="1">
        <v>6.55</v>
      </c>
      <c r="G81" s="1">
        <v>148</v>
      </c>
      <c r="H81" s="1">
        <v>2.86</v>
      </c>
      <c r="I81" s="1">
        <v>2.88</v>
      </c>
      <c r="J81" s="1">
        <v>18.3</v>
      </c>
    </row>
    <row r="82" spans="1:10" x14ac:dyDescent="0.25">
      <c r="A82" s="2"/>
      <c r="B82" s="1"/>
      <c r="C82" s="1">
        <v>41</v>
      </c>
      <c r="D82" s="1" t="s">
        <v>17</v>
      </c>
      <c r="E82" s="1">
        <v>10</v>
      </c>
      <c r="F82" s="1">
        <v>7.45</v>
      </c>
      <c r="G82" s="1">
        <v>66.2</v>
      </c>
      <c r="H82" s="1">
        <v>0.1</v>
      </c>
      <c r="I82" s="1">
        <v>7.25</v>
      </c>
      <c r="J82" s="1">
        <v>0</v>
      </c>
    </row>
    <row r="83" spans="1:10" x14ac:dyDescent="0.25">
      <c r="A83" s="2"/>
      <c r="B83" s="1"/>
      <c r="C83" s="1">
        <v>1</v>
      </c>
      <c r="D83" s="1" t="s">
        <v>24</v>
      </c>
      <c r="E83" s="1">
        <v>40</v>
      </c>
      <c r="F83" s="1">
        <v>1.1299999999999999</v>
      </c>
      <c r="G83" s="1">
        <v>97.84</v>
      </c>
      <c r="H83" s="1">
        <v>3.2</v>
      </c>
      <c r="I83" s="1">
        <v>0.62</v>
      </c>
      <c r="J83" s="1">
        <v>19.559999999999999</v>
      </c>
    </row>
    <row r="84" spans="1:10" x14ac:dyDescent="0.25">
      <c r="A84" s="2"/>
      <c r="B84" s="1"/>
      <c r="C84" s="1">
        <v>42</v>
      </c>
      <c r="D84" s="1" t="s">
        <v>14</v>
      </c>
      <c r="E84" s="1">
        <v>20</v>
      </c>
      <c r="F84" s="1">
        <v>10.5</v>
      </c>
      <c r="G84" s="1">
        <v>72.8</v>
      </c>
      <c r="H84" s="1">
        <v>4.6399999999999997</v>
      </c>
      <c r="I84" s="1">
        <v>5.9</v>
      </c>
      <c r="J84" s="1">
        <v>0</v>
      </c>
    </row>
    <row r="85" spans="1:10" x14ac:dyDescent="0.25">
      <c r="A85" s="2" t="s">
        <v>105</v>
      </c>
      <c r="B85" s="1"/>
      <c r="C85" s="1"/>
      <c r="D85" s="15"/>
      <c r="E85" s="15"/>
      <c r="F85">
        <f>SUM(F80:F84)</f>
        <v>39.83</v>
      </c>
      <c r="G85" s="15">
        <v>439.11</v>
      </c>
      <c r="H85" s="15">
        <v>14.42</v>
      </c>
      <c r="I85" s="15">
        <v>21.71</v>
      </c>
      <c r="J85" s="15">
        <v>56.08</v>
      </c>
    </row>
    <row r="86" spans="1:10" x14ac:dyDescent="0.25">
      <c r="A86" s="2" t="s">
        <v>99</v>
      </c>
      <c r="B86" s="1"/>
      <c r="C86" s="1">
        <v>36</v>
      </c>
      <c r="D86" s="1" t="s">
        <v>49</v>
      </c>
      <c r="E86" s="1">
        <v>180</v>
      </c>
      <c r="F86" s="1">
        <v>6.01</v>
      </c>
      <c r="G86" s="1">
        <v>98.25</v>
      </c>
      <c r="H86" s="1">
        <v>0.1</v>
      </c>
      <c r="I86" s="1">
        <v>0.18</v>
      </c>
      <c r="J86" s="28" t="s">
        <v>50</v>
      </c>
    </row>
    <row r="87" spans="1:10" x14ac:dyDescent="0.25">
      <c r="B87" s="1"/>
      <c r="C87" s="1">
        <v>33</v>
      </c>
      <c r="D87" s="1" t="s">
        <v>56</v>
      </c>
      <c r="E87" s="1">
        <v>30</v>
      </c>
      <c r="F87" s="1">
        <v>10.6</v>
      </c>
      <c r="G87" s="15">
        <v>9.08</v>
      </c>
      <c r="H87" s="1">
        <v>0.8</v>
      </c>
      <c r="I87" s="1">
        <v>0.9</v>
      </c>
      <c r="J87" s="1">
        <v>17.5</v>
      </c>
    </row>
    <row r="88" spans="1:10" x14ac:dyDescent="0.25">
      <c r="A88" s="2" t="s">
        <v>126</v>
      </c>
      <c r="B88" s="1"/>
      <c r="C88" s="1"/>
      <c r="D88" s="1"/>
      <c r="E88" s="1"/>
      <c r="F88" s="1">
        <f>SUM(F86:F87)</f>
        <v>16.61</v>
      </c>
      <c r="G88" s="1">
        <v>107.33</v>
      </c>
      <c r="H88" s="1">
        <v>2.12</v>
      </c>
      <c r="I88" s="1">
        <v>1.08</v>
      </c>
      <c r="J88" s="1">
        <v>41.52</v>
      </c>
    </row>
    <row r="89" spans="1:10" x14ac:dyDescent="0.25">
      <c r="A89" s="2" t="s">
        <v>11</v>
      </c>
      <c r="B89" s="1"/>
      <c r="C89" s="1">
        <v>42</v>
      </c>
      <c r="D89" s="1" t="s">
        <v>64</v>
      </c>
      <c r="E89" s="1">
        <v>60</v>
      </c>
      <c r="F89" s="1">
        <v>10.25</v>
      </c>
      <c r="G89" s="1">
        <v>100.1</v>
      </c>
      <c r="H89" s="1">
        <v>2.35</v>
      </c>
      <c r="I89" s="1">
        <v>4.5999999999999996</v>
      </c>
      <c r="J89" s="1">
        <v>12.33</v>
      </c>
    </row>
    <row r="90" spans="1:10" x14ac:dyDescent="0.25">
      <c r="A90" s="2"/>
      <c r="B90" s="1"/>
      <c r="C90" s="1">
        <v>100</v>
      </c>
      <c r="D90" s="1" t="s">
        <v>86</v>
      </c>
      <c r="E90" s="1">
        <v>200</v>
      </c>
      <c r="F90" s="1">
        <v>30.9</v>
      </c>
      <c r="G90" s="1">
        <v>242</v>
      </c>
      <c r="H90" s="1">
        <v>7.8</v>
      </c>
      <c r="I90" s="1">
        <v>5.44</v>
      </c>
      <c r="J90" s="1">
        <v>40</v>
      </c>
    </row>
    <row r="91" spans="1:10" x14ac:dyDescent="0.25">
      <c r="A91" s="2"/>
      <c r="B91" s="1"/>
      <c r="C91" s="1">
        <v>229</v>
      </c>
      <c r="D91" s="1" t="s">
        <v>51</v>
      </c>
      <c r="E91" s="1" t="s">
        <v>71</v>
      </c>
      <c r="F91" s="1">
        <v>44.4</v>
      </c>
      <c r="G91" s="1">
        <v>158.5</v>
      </c>
      <c r="H91" s="1">
        <v>7</v>
      </c>
      <c r="I91" s="1">
        <v>9.8000000000000007</v>
      </c>
      <c r="J91" s="1">
        <v>10.220000000000001</v>
      </c>
    </row>
    <row r="92" spans="1:10" x14ac:dyDescent="0.25">
      <c r="A92" s="2"/>
      <c r="B92" s="1"/>
      <c r="C92" s="1">
        <v>44</v>
      </c>
      <c r="D92" s="1" t="s">
        <v>52</v>
      </c>
      <c r="E92" s="1">
        <v>180</v>
      </c>
      <c r="F92" s="1">
        <v>9.9</v>
      </c>
      <c r="G92" s="1">
        <v>53.72</v>
      </c>
      <c r="H92" s="1">
        <v>1.08</v>
      </c>
      <c r="I92" s="1">
        <v>0.22</v>
      </c>
      <c r="J92" s="1">
        <v>17.579999999999998</v>
      </c>
    </row>
    <row r="93" spans="1:10" x14ac:dyDescent="0.25">
      <c r="A93" s="2"/>
      <c r="B93" s="1"/>
      <c r="C93" s="1">
        <v>1</v>
      </c>
      <c r="D93" s="1" t="s">
        <v>24</v>
      </c>
      <c r="E93" s="1">
        <v>40</v>
      </c>
      <c r="F93" s="1">
        <v>1.1299999999999999</v>
      </c>
      <c r="G93" s="1">
        <v>97.84</v>
      </c>
      <c r="H93" s="1">
        <v>3.2</v>
      </c>
      <c r="I93" s="1">
        <v>0.62</v>
      </c>
      <c r="J93" s="1">
        <v>19.559999999999999</v>
      </c>
    </row>
    <row r="94" spans="1:10" x14ac:dyDescent="0.25">
      <c r="B94" s="1"/>
      <c r="C94" s="1">
        <v>14</v>
      </c>
      <c r="D94" s="1" t="s">
        <v>25</v>
      </c>
      <c r="E94" s="1">
        <v>100</v>
      </c>
      <c r="F94" s="1">
        <v>1.25</v>
      </c>
      <c r="G94" s="1">
        <v>198</v>
      </c>
      <c r="H94" s="1">
        <v>6.6</v>
      </c>
      <c r="I94" s="1">
        <v>1.2</v>
      </c>
      <c r="J94" s="1">
        <v>39.61</v>
      </c>
    </row>
    <row r="95" spans="1:10" x14ac:dyDescent="0.25">
      <c r="A95" s="2" t="s">
        <v>126</v>
      </c>
      <c r="B95" s="1"/>
      <c r="C95" s="1"/>
      <c r="D95" s="1"/>
      <c r="E95" s="1"/>
      <c r="F95" s="1">
        <f>SUM(F89:F94)</f>
        <v>97.83</v>
      </c>
      <c r="G95" s="1">
        <v>885.56</v>
      </c>
      <c r="H95" s="1">
        <v>32.42</v>
      </c>
      <c r="I95" s="1">
        <v>29.16</v>
      </c>
      <c r="J95" s="1">
        <v>134</v>
      </c>
    </row>
    <row r="96" spans="1:10" x14ac:dyDescent="0.25">
      <c r="A96" s="2" t="s">
        <v>27</v>
      </c>
      <c r="B96" s="1"/>
      <c r="C96" s="1">
        <v>500</v>
      </c>
      <c r="D96" s="1" t="s">
        <v>28</v>
      </c>
      <c r="E96" s="1">
        <v>180</v>
      </c>
      <c r="F96" s="1">
        <v>10.5</v>
      </c>
      <c r="G96" s="1">
        <v>98.25</v>
      </c>
      <c r="H96" s="1">
        <v>1.32</v>
      </c>
      <c r="I96" s="1">
        <v>0.18</v>
      </c>
      <c r="J96" s="1">
        <v>24.02</v>
      </c>
    </row>
    <row r="97" spans="1:11" x14ac:dyDescent="0.25">
      <c r="A97" s="2"/>
      <c r="B97" s="1"/>
      <c r="C97" s="1">
        <v>483</v>
      </c>
      <c r="D97" s="1" t="s">
        <v>53</v>
      </c>
      <c r="E97" s="1">
        <v>80</v>
      </c>
      <c r="F97" s="1">
        <v>10.9</v>
      </c>
      <c r="G97" s="1">
        <v>262.39999999999998</v>
      </c>
      <c r="H97" s="1">
        <v>5.14</v>
      </c>
      <c r="I97" s="1">
        <v>18.32</v>
      </c>
      <c r="J97" s="1">
        <v>111.6</v>
      </c>
    </row>
    <row r="98" spans="1:11" x14ac:dyDescent="0.25">
      <c r="A98" s="2" t="s">
        <v>126</v>
      </c>
      <c r="B98" s="1"/>
      <c r="F98">
        <f>SUM(F96:F97)</f>
        <v>21.4</v>
      </c>
      <c r="G98" s="15">
        <v>209.85</v>
      </c>
      <c r="H98" s="15">
        <v>5.14</v>
      </c>
      <c r="I98" s="15">
        <v>5.22</v>
      </c>
      <c r="J98" s="15">
        <v>42.32</v>
      </c>
    </row>
    <row r="99" spans="1:11" x14ac:dyDescent="0.25">
      <c r="A99" s="2" t="s">
        <v>128</v>
      </c>
      <c r="B99" s="1"/>
      <c r="C99" s="1">
        <v>22</v>
      </c>
      <c r="D99" s="1" t="s">
        <v>87</v>
      </c>
      <c r="E99" s="1">
        <v>60</v>
      </c>
      <c r="F99" s="1">
        <v>5.6</v>
      </c>
      <c r="G99" s="1">
        <v>7</v>
      </c>
      <c r="H99" s="1">
        <v>0.4</v>
      </c>
      <c r="I99" s="1">
        <v>0.05</v>
      </c>
      <c r="J99" s="1">
        <v>1.3</v>
      </c>
      <c r="K99" s="26"/>
    </row>
    <row r="100" spans="1:11" x14ac:dyDescent="0.25">
      <c r="A100" s="2"/>
      <c r="B100" s="1"/>
      <c r="C100" s="1">
        <v>30</v>
      </c>
      <c r="D100" s="15" t="s">
        <v>88</v>
      </c>
      <c r="E100" s="31" t="s">
        <v>118</v>
      </c>
      <c r="F100" s="37">
        <v>35.4</v>
      </c>
      <c r="G100" s="15">
        <v>139.49</v>
      </c>
      <c r="H100" s="15">
        <v>8.34</v>
      </c>
      <c r="I100" s="15">
        <v>9.35</v>
      </c>
      <c r="J100" s="15">
        <v>5.52</v>
      </c>
    </row>
    <row r="101" spans="1:11" x14ac:dyDescent="0.25">
      <c r="A101" s="2"/>
      <c r="B101" s="1"/>
      <c r="C101" s="1">
        <v>1</v>
      </c>
      <c r="D101" s="24" t="s">
        <v>33</v>
      </c>
      <c r="E101" s="24">
        <v>40</v>
      </c>
      <c r="F101" s="1">
        <v>1.1299999999999999</v>
      </c>
      <c r="G101" s="1">
        <v>97.84</v>
      </c>
      <c r="H101" s="1">
        <v>3.22</v>
      </c>
      <c r="I101" s="1">
        <v>0.62</v>
      </c>
      <c r="J101" s="1">
        <v>0.62</v>
      </c>
    </row>
    <row r="102" spans="1:11" x14ac:dyDescent="0.25">
      <c r="A102" s="1"/>
      <c r="B102" s="3"/>
      <c r="C102" s="15">
        <v>8</v>
      </c>
      <c r="D102" s="1" t="s">
        <v>94</v>
      </c>
      <c r="E102" s="1" t="s">
        <v>117</v>
      </c>
      <c r="F102" s="1">
        <v>6.75</v>
      </c>
      <c r="G102" s="1">
        <v>60.7</v>
      </c>
      <c r="H102" s="1">
        <v>0.2</v>
      </c>
      <c r="I102" s="1">
        <v>0</v>
      </c>
      <c r="J102" s="1">
        <v>0.12</v>
      </c>
    </row>
    <row r="103" spans="1:11" x14ac:dyDescent="0.25">
      <c r="A103" s="1"/>
      <c r="B103" s="1"/>
      <c r="C103" s="1">
        <v>41</v>
      </c>
      <c r="D103" s="1" t="s">
        <v>17</v>
      </c>
      <c r="E103" s="1">
        <v>10</v>
      </c>
      <c r="F103" s="1">
        <v>7.45</v>
      </c>
      <c r="G103" s="1">
        <v>75</v>
      </c>
      <c r="H103" s="1">
        <v>0.2</v>
      </c>
      <c r="I103" s="1">
        <v>7</v>
      </c>
      <c r="J103" s="1">
        <v>0</v>
      </c>
    </row>
    <row r="104" spans="1:11" x14ac:dyDescent="0.25">
      <c r="A104" s="2" t="s">
        <v>126</v>
      </c>
      <c r="B104" s="1"/>
      <c r="C104" s="1"/>
      <c r="D104" s="1"/>
      <c r="E104" s="1"/>
      <c r="F104" s="1">
        <f>SUM(F99:F103)</f>
        <v>56.330000000000005</v>
      </c>
      <c r="G104" s="1">
        <v>481</v>
      </c>
      <c r="H104" s="1">
        <v>13.34</v>
      </c>
      <c r="I104" s="1">
        <v>21.34</v>
      </c>
      <c r="J104" s="1">
        <v>34.83</v>
      </c>
    </row>
    <row r="105" spans="1:11" x14ac:dyDescent="0.25">
      <c r="A105" s="2" t="s">
        <v>130</v>
      </c>
      <c r="B105" s="1"/>
      <c r="C105" s="1">
        <v>16</v>
      </c>
      <c r="D105" s="1" t="s">
        <v>35</v>
      </c>
      <c r="E105" s="1">
        <v>180</v>
      </c>
      <c r="F105" s="1">
        <v>9.5</v>
      </c>
      <c r="G105" s="1">
        <v>156</v>
      </c>
      <c r="H105" s="1">
        <v>5.6</v>
      </c>
      <c r="I105" s="1">
        <v>5</v>
      </c>
      <c r="J105" s="1">
        <v>22</v>
      </c>
    </row>
    <row r="106" spans="1:11" x14ac:dyDescent="0.25">
      <c r="A106" s="2" t="s">
        <v>126</v>
      </c>
      <c r="B106" s="1"/>
      <c r="C106" s="1"/>
      <c r="D106" s="1"/>
      <c r="E106" s="1"/>
      <c r="F106" s="1">
        <v>241.5</v>
      </c>
      <c r="G106" s="1">
        <v>156</v>
      </c>
      <c r="H106" s="1">
        <v>5.6</v>
      </c>
      <c r="I106" s="1">
        <v>5</v>
      </c>
      <c r="J106" s="1">
        <v>22</v>
      </c>
    </row>
    <row r="107" spans="1:11" x14ac:dyDescent="0.25">
      <c r="A107" s="2" t="s">
        <v>54</v>
      </c>
      <c r="B107" s="1"/>
      <c r="C107" s="1"/>
      <c r="D107" s="1"/>
      <c r="E107" s="1"/>
      <c r="F107" s="1"/>
      <c r="G107" s="1">
        <v>2356.19</v>
      </c>
      <c r="H107" s="1">
        <v>76.989999999999995</v>
      </c>
      <c r="I107" s="1">
        <v>78.61</v>
      </c>
      <c r="J107" s="1">
        <v>366.4</v>
      </c>
    </row>
    <row r="108" spans="1:11" x14ac:dyDescent="0.25">
      <c r="A108" s="2"/>
      <c r="B108" s="1"/>
      <c r="C108" s="1"/>
      <c r="D108" s="2" t="s">
        <v>109</v>
      </c>
      <c r="E108" s="1"/>
      <c r="F108" s="1"/>
      <c r="G108" s="1"/>
      <c r="H108" s="1"/>
      <c r="I108" s="1"/>
      <c r="J108" s="1"/>
    </row>
    <row r="109" spans="1:11" x14ac:dyDescent="0.25">
      <c r="A109" s="14" t="s">
        <v>97</v>
      </c>
      <c r="B109" s="3" t="s">
        <v>12</v>
      </c>
      <c r="C109" s="3">
        <v>442</v>
      </c>
      <c r="D109" s="3" t="s">
        <v>55</v>
      </c>
      <c r="E109" s="32">
        <v>180</v>
      </c>
      <c r="F109" s="3">
        <v>16.8</v>
      </c>
      <c r="G109" s="3">
        <v>320.18</v>
      </c>
      <c r="H109" s="3">
        <v>20.64</v>
      </c>
      <c r="I109" s="3">
        <v>22.16</v>
      </c>
      <c r="J109" s="3">
        <v>3.05</v>
      </c>
    </row>
    <row r="110" spans="1:11" x14ac:dyDescent="0.25">
      <c r="A110" s="2"/>
      <c r="B110" s="1"/>
      <c r="C110" s="1">
        <v>1</v>
      </c>
      <c r="D110" s="1" t="s">
        <v>24</v>
      </c>
      <c r="E110" s="1">
        <v>40</v>
      </c>
      <c r="F110" s="1">
        <v>1.1299999999999999</v>
      </c>
      <c r="G110" s="1">
        <v>97.84</v>
      </c>
      <c r="H110" s="1">
        <v>3.22</v>
      </c>
      <c r="I110" s="1">
        <v>0.62</v>
      </c>
      <c r="J110" s="1">
        <v>0.62</v>
      </c>
    </row>
    <row r="111" spans="1:11" x14ac:dyDescent="0.25">
      <c r="A111" s="2"/>
      <c r="B111" s="1"/>
      <c r="C111" s="1">
        <v>21</v>
      </c>
      <c r="D111" s="1" t="s">
        <v>40</v>
      </c>
      <c r="E111" s="1" t="s">
        <v>95</v>
      </c>
      <c r="F111" s="1">
        <v>8.5</v>
      </c>
      <c r="G111" s="1">
        <v>72.8</v>
      </c>
      <c r="H111" s="1">
        <v>4.6399999999999997</v>
      </c>
      <c r="I111" s="1">
        <v>5.9</v>
      </c>
      <c r="J111" s="1">
        <v>0</v>
      </c>
    </row>
    <row r="112" spans="1:11" x14ac:dyDescent="0.25">
      <c r="A112" s="2"/>
      <c r="B112" s="1"/>
      <c r="C112" s="1">
        <v>36</v>
      </c>
      <c r="D112" s="1" t="s">
        <v>15</v>
      </c>
      <c r="E112" s="1">
        <v>180</v>
      </c>
      <c r="F112" s="1">
        <v>6.55</v>
      </c>
      <c r="G112" s="1">
        <v>179</v>
      </c>
      <c r="H112" s="1">
        <v>2.86</v>
      </c>
      <c r="I112" s="1">
        <v>2.88</v>
      </c>
      <c r="J112" s="1">
        <v>19.21</v>
      </c>
    </row>
    <row r="113" spans="1:11" x14ac:dyDescent="0.25">
      <c r="A113" s="2"/>
      <c r="B113" s="1"/>
      <c r="C113" s="1">
        <v>41</v>
      </c>
      <c r="D113" s="1" t="s">
        <v>17</v>
      </c>
      <c r="E113" s="1">
        <v>10</v>
      </c>
      <c r="F113" s="1">
        <v>7.45</v>
      </c>
      <c r="G113" s="1">
        <v>66.2</v>
      </c>
      <c r="H113" s="1">
        <v>0.1</v>
      </c>
      <c r="I113" s="1">
        <v>7.25</v>
      </c>
      <c r="J113" s="1">
        <v>0</v>
      </c>
    </row>
    <row r="114" spans="1:11" x14ac:dyDescent="0.25">
      <c r="A114" s="2" t="s">
        <v>100</v>
      </c>
      <c r="B114" s="1"/>
      <c r="C114" s="1"/>
      <c r="D114" s="1"/>
      <c r="E114" s="1"/>
      <c r="F114" s="1">
        <f>SUM(F109:F113)</f>
        <v>40.43</v>
      </c>
      <c r="G114" s="1">
        <v>736.02</v>
      </c>
      <c r="H114" s="1">
        <v>31.46</v>
      </c>
      <c r="I114" s="1">
        <v>38.81</v>
      </c>
      <c r="J114" s="1">
        <v>26.55</v>
      </c>
    </row>
    <row r="115" spans="1:11" x14ac:dyDescent="0.25">
      <c r="A115" s="2" t="s">
        <v>99</v>
      </c>
      <c r="B115" s="1"/>
      <c r="C115" s="1">
        <v>500</v>
      </c>
      <c r="D115" s="1" t="s">
        <v>28</v>
      </c>
      <c r="E115" s="1">
        <v>180</v>
      </c>
      <c r="F115" s="1">
        <v>10.5</v>
      </c>
      <c r="G115" s="1">
        <v>98.25</v>
      </c>
      <c r="H115" s="1">
        <v>1.32</v>
      </c>
      <c r="I115" s="1">
        <v>0.18</v>
      </c>
      <c r="J115" s="1">
        <v>24.02</v>
      </c>
      <c r="K115" s="26"/>
    </row>
    <row r="116" spans="1:11" x14ac:dyDescent="0.25">
      <c r="A116" s="2"/>
      <c r="B116" s="1"/>
      <c r="C116" s="1">
        <v>33</v>
      </c>
      <c r="D116" s="15" t="s">
        <v>56</v>
      </c>
      <c r="E116" s="15">
        <v>40</v>
      </c>
      <c r="F116" s="15">
        <v>10.6</v>
      </c>
      <c r="G116" s="24">
        <v>131</v>
      </c>
      <c r="H116" s="15">
        <v>3.75</v>
      </c>
      <c r="I116" s="15">
        <v>1.45</v>
      </c>
      <c r="J116" s="15">
        <v>25.7</v>
      </c>
    </row>
    <row r="117" spans="1:11" x14ac:dyDescent="0.25">
      <c r="A117" s="2" t="s">
        <v>100</v>
      </c>
      <c r="B117" s="1"/>
      <c r="C117" s="1"/>
      <c r="D117" s="1"/>
      <c r="E117" s="1"/>
      <c r="F117" s="1">
        <f>SUM(F115:F116)</f>
        <v>21.1</v>
      </c>
      <c r="G117" s="24">
        <v>229.25</v>
      </c>
      <c r="H117" s="1">
        <v>5.07</v>
      </c>
      <c r="I117" s="1">
        <v>1.63</v>
      </c>
      <c r="J117" s="1">
        <v>49.72</v>
      </c>
    </row>
    <row r="118" spans="1:11" x14ac:dyDescent="0.25">
      <c r="A118" s="2" t="s">
        <v>11</v>
      </c>
      <c r="B118" s="1"/>
      <c r="C118" s="1">
        <v>40</v>
      </c>
      <c r="D118" s="1" t="s">
        <v>57</v>
      </c>
      <c r="E118" s="1">
        <v>60</v>
      </c>
      <c r="F118" s="1">
        <v>8.6</v>
      </c>
      <c r="G118" s="1">
        <v>49.8</v>
      </c>
      <c r="H118" s="1">
        <v>2.2799999999999998</v>
      </c>
      <c r="I118" s="1">
        <v>5.93</v>
      </c>
      <c r="J118" s="1">
        <v>4.62</v>
      </c>
    </row>
    <row r="119" spans="1:11" x14ac:dyDescent="0.25">
      <c r="A119" s="2"/>
      <c r="B119" s="1"/>
      <c r="C119" s="1">
        <v>32</v>
      </c>
      <c r="D119" s="1" t="s">
        <v>58</v>
      </c>
      <c r="E119" s="1" t="s">
        <v>119</v>
      </c>
      <c r="F119" s="1">
        <v>46.13</v>
      </c>
      <c r="G119" s="1">
        <v>123.2</v>
      </c>
      <c r="H119" s="1">
        <v>5.6</v>
      </c>
      <c r="I119" s="1">
        <v>9.6199999999999992</v>
      </c>
      <c r="J119" s="1">
        <v>12</v>
      </c>
    </row>
    <row r="120" spans="1:11" x14ac:dyDescent="0.25">
      <c r="A120" s="2"/>
      <c r="B120" s="1"/>
      <c r="C120" s="1">
        <v>51</v>
      </c>
      <c r="D120" s="1" t="s">
        <v>59</v>
      </c>
      <c r="E120" s="1">
        <v>50</v>
      </c>
      <c r="F120" s="1">
        <v>15.9</v>
      </c>
      <c r="G120" s="1">
        <v>104</v>
      </c>
      <c r="H120" s="1">
        <v>6.9</v>
      </c>
      <c r="I120" s="1">
        <v>5.6</v>
      </c>
      <c r="J120" s="1">
        <v>0.3</v>
      </c>
    </row>
    <row r="121" spans="1:11" x14ac:dyDescent="0.25">
      <c r="A121" s="2"/>
      <c r="B121" s="1"/>
      <c r="C121" s="1">
        <v>207</v>
      </c>
      <c r="D121" s="1" t="s">
        <v>90</v>
      </c>
      <c r="E121" s="29" t="s">
        <v>89</v>
      </c>
      <c r="F121" s="1">
        <v>15.2</v>
      </c>
      <c r="G121" s="1">
        <v>189.6</v>
      </c>
      <c r="H121" s="1">
        <v>3.51</v>
      </c>
      <c r="I121" s="1">
        <v>7.0000000000000007E-2</v>
      </c>
      <c r="J121" s="1">
        <v>39.6</v>
      </c>
    </row>
    <row r="122" spans="1:11" x14ac:dyDescent="0.25">
      <c r="A122" s="2"/>
      <c r="B122" s="1"/>
      <c r="C122" s="1">
        <v>53</v>
      </c>
      <c r="D122" s="1" t="s">
        <v>60</v>
      </c>
      <c r="E122" s="1">
        <v>180</v>
      </c>
      <c r="F122" s="1">
        <v>9.9</v>
      </c>
      <c r="G122" s="1">
        <v>53.72</v>
      </c>
      <c r="H122" s="1">
        <v>0.1</v>
      </c>
      <c r="I122" s="1">
        <v>0.04</v>
      </c>
      <c r="J122" s="1">
        <v>17.579999999999998</v>
      </c>
    </row>
    <row r="123" spans="1:11" x14ac:dyDescent="0.25">
      <c r="A123" s="2"/>
      <c r="B123" s="1"/>
      <c r="C123" s="1">
        <v>1</v>
      </c>
      <c r="D123" s="1" t="s">
        <v>24</v>
      </c>
      <c r="E123" s="1">
        <v>40</v>
      </c>
      <c r="F123" s="1">
        <v>1.1299999999999999</v>
      </c>
      <c r="G123" s="1">
        <v>97.84</v>
      </c>
      <c r="H123" s="1">
        <v>3.2</v>
      </c>
      <c r="I123" s="1">
        <v>0.62</v>
      </c>
      <c r="J123" s="1">
        <v>19.559999999999999</v>
      </c>
    </row>
    <row r="124" spans="1:11" x14ac:dyDescent="0.25">
      <c r="A124" s="2"/>
      <c r="B124" s="1"/>
      <c r="C124" s="1">
        <v>14</v>
      </c>
      <c r="D124" s="1" t="s">
        <v>25</v>
      </c>
      <c r="E124" s="1">
        <v>100</v>
      </c>
      <c r="F124" s="1">
        <v>1.25</v>
      </c>
      <c r="G124" s="1">
        <v>198</v>
      </c>
      <c r="H124" s="1">
        <v>6.6</v>
      </c>
      <c r="I124" s="1">
        <v>1.2</v>
      </c>
      <c r="J124" s="1">
        <v>39.61</v>
      </c>
    </row>
    <row r="125" spans="1:11" x14ac:dyDescent="0.25">
      <c r="A125" s="2" t="s">
        <v>98</v>
      </c>
      <c r="B125" s="1"/>
      <c r="C125" s="1"/>
      <c r="D125" s="1"/>
      <c r="E125" s="1"/>
      <c r="F125" s="1">
        <f>SUM(F118:F124)</f>
        <v>98.110000000000014</v>
      </c>
      <c r="G125" s="1">
        <v>816</v>
      </c>
      <c r="H125" s="1">
        <v>29.03</v>
      </c>
      <c r="I125" s="1">
        <v>23.9</v>
      </c>
      <c r="J125" s="1">
        <v>113.9</v>
      </c>
    </row>
    <row r="126" spans="1:11" x14ac:dyDescent="0.25">
      <c r="A126" s="2" t="s">
        <v>27</v>
      </c>
      <c r="B126" s="1"/>
      <c r="C126" s="1">
        <v>121</v>
      </c>
      <c r="D126" s="1" t="s">
        <v>61</v>
      </c>
      <c r="E126" s="1">
        <v>180</v>
      </c>
      <c r="F126" s="1">
        <v>8.5</v>
      </c>
      <c r="G126" s="1">
        <v>98.25</v>
      </c>
      <c r="H126" s="1">
        <v>1.32</v>
      </c>
      <c r="I126" s="1">
        <v>0.18</v>
      </c>
      <c r="J126" s="1">
        <v>20.52</v>
      </c>
    </row>
    <row r="127" spans="1:11" x14ac:dyDescent="0.25">
      <c r="A127" s="2"/>
      <c r="B127" s="1"/>
      <c r="C127" s="1">
        <v>54</v>
      </c>
      <c r="D127" s="1" t="s">
        <v>62</v>
      </c>
      <c r="E127" s="29" t="s">
        <v>63</v>
      </c>
      <c r="F127" s="1">
        <v>4.5</v>
      </c>
      <c r="G127" s="1">
        <v>174.84</v>
      </c>
      <c r="H127" s="1">
        <v>2.64</v>
      </c>
      <c r="I127" s="1">
        <v>1.81</v>
      </c>
      <c r="J127" s="1">
        <v>26.83</v>
      </c>
    </row>
    <row r="128" spans="1:11" x14ac:dyDescent="0.25">
      <c r="A128" s="2" t="s">
        <v>30</v>
      </c>
      <c r="B128" s="1"/>
      <c r="F128">
        <f>SUM(F126:F127)</f>
        <v>13</v>
      </c>
      <c r="G128" s="15">
        <v>234.2</v>
      </c>
      <c r="H128" s="15">
        <v>8.24</v>
      </c>
      <c r="I128" s="15">
        <v>5.01</v>
      </c>
      <c r="J128" s="15">
        <v>30.92</v>
      </c>
    </row>
    <row r="129" spans="1:10" x14ac:dyDescent="0.25">
      <c r="A129" s="2" t="s">
        <v>110</v>
      </c>
      <c r="B129" s="1"/>
      <c r="C129" s="1">
        <v>21</v>
      </c>
      <c r="D129" s="1" t="s">
        <v>40</v>
      </c>
      <c r="E129" s="29" t="s">
        <v>41</v>
      </c>
      <c r="F129" s="1">
        <v>8.5</v>
      </c>
      <c r="G129" s="1">
        <v>29.62</v>
      </c>
      <c r="H129" s="1">
        <v>1.48</v>
      </c>
      <c r="I129" s="1">
        <v>1.34</v>
      </c>
      <c r="J129" s="1">
        <v>2.74</v>
      </c>
    </row>
    <row r="130" spans="1:10" x14ac:dyDescent="0.25">
      <c r="A130" s="2"/>
      <c r="B130" s="1"/>
      <c r="C130" s="1">
        <v>18</v>
      </c>
      <c r="D130" s="1" t="s">
        <v>20</v>
      </c>
      <c r="E130" s="1">
        <v>60</v>
      </c>
      <c r="F130" s="1">
        <v>10.5</v>
      </c>
      <c r="G130" s="1">
        <v>19.2</v>
      </c>
      <c r="H130" s="1">
        <v>0.88</v>
      </c>
      <c r="I130" s="1">
        <v>0.12</v>
      </c>
      <c r="J130" s="1">
        <v>3.04</v>
      </c>
    </row>
    <row r="131" spans="1:10" x14ac:dyDescent="0.25">
      <c r="A131" s="1"/>
      <c r="B131" s="1"/>
      <c r="C131" s="1">
        <v>52</v>
      </c>
      <c r="D131" s="1" t="s">
        <v>65</v>
      </c>
      <c r="E131" s="1">
        <v>120</v>
      </c>
      <c r="F131" s="1">
        <v>20.28</v>
      </c>
      <c r="G131" s="1">
        <v>0.12</v>
      </c>
      <c r="H131" s="1">
        <v>3.04</v>
      </c>
      <c r="I131" s="1">
        <v>0.62</v>
      </c>
      <c r="J131" s="1">
        <v>0.62</v>
      </c>
    </row>
    <row r="132" spans="1:10" x14ac:dyDescent="0.25">
      <c r="A132" s="1"/>
      <c r="B132" s="1"/>
      <c r="C132" s="24">
        <v>201</v>
      </c>
      <c r="D132" s="1" t="s">
        <v>34</v>
      </c>
      <c r="E132" s="1" t="s">
        <v>120</v>
      </c>
      <c r="F132" s="1">
        <v>5.5</v>
      </c>
      <c r="G132" s="1">
        <v>60.7</v>
      </c>
      <c r="H132" s="1">
        <v>0.2</v>
      </c>
      <c r="I132" s="1">
        <v>0</v>
      </c>
      <c r="J132" s="1">
        <v>7.71</v>
      </c>
    </row>
    <row r="133" spans="1:10" x14ac:dyDescent="0.25">
      <c r="A133" s="1"/>
      <c r="B133" s="1"/>
      <c r="C133" s="24">
        <v>1</v>
      </c>
      <c r="D133" s="1" t="s">
        <v>24</v>
      </c>
      <c r="E133" s="1">
        <v>40</v>
      </c>
      <c r="F133" s="1">
        <v>1.1299999999999999</v>
      </c>
      <c r="G133" s="1">
        <v>97.84</v>
      </c>
      <c r="H133" s="1">
        <v>3.2</v>
      </c>
      <c r="I133" s="1">
        <v>0.62</v>
      </c>
      <c r="J133" s="1">
        <v>19.559999999999999</v>
      </c>
    </row>
    <row r="134" spans="1:10" x14ac:dyDescent="0.25">
      <c r="A134" s="1"/>
      <c r="B134" s="1"/>
      <c r="C134" s="1">
        <v>41</v>
      </c>
      <c r="D134" s="1" t="s">
        <v>17</v>
      </c>
      <c r="E134" s="1">
        <v>10</v>
      </c>
      <c r="F134" s="1">
        <v>7.45</v>
      </c>
      <c r="G134" s="1">
        <v>66.2</v>
      </c>
      <c r="H134" s="1">
        <v>0.1</v>
      </c>
      <c r="I134" s="1">
        <v>7.25</v>
      </c>
      <c r="J134" s="1">
        <v>0</v>
      </c>
    </row>
    <row r="135" spans="1:10" x14ac:dyDescent="0.25">
      <c r="A135" s="2" t="s">
        <v>126</v>
      </c>
      <c r="B135" s="1"/>
      <c r="C135" s="1"/>
      <c r="D135" s="1"/>
      <c r="E135" s="1"/>
      <c r="F135" s="1">
        <f>SUM(F129:F134)</f>
        <v>53.360000000000007</v>
      </c>
      <c r="G135" s="1">
        <v>467</v>
      </c>
      <c r="H135" s="1">
        <v>23.7</v>
      </c>
      <c r="I135" s="1">
        <v>15.4</v>
      </c>
      <c r="J135" s="1">
        <v>38.53</v>
      </c>
    </row>
    <row r="136" spans="1:10" x14ac:dyDescent="0.25">
      <c r="A136" s="2" t="s">
        <v>130</v>
      </c>
      <c r="B136" s="1"/>
      <c r="C136" s="1">
        <v>103</v>
      </c>
      <c r="D136" s="1" t="s">
        <v>18</v>
      </c>
      <c r="E136" s="1">
        <v>180</v>
      </c>
      <c r="F136" s="1">
        <v>15.5</v>
      </c>
      <c r="G136" s="1">
        <v>47</v>
      </c>
      <c r="H136" s="1">
        <v>0.4</v>
      </c>
      <c r="I136" s="1">
        <v>0.4</v>
      </c>
      <c r="J136" s="1">
        <v>9.8000000000000007</v>
      </c>
    </row>
    <row r="137" spans="1:10" x14ac:dyDescent="0.25">
      <c r="A137" s="2" t="s">
        <v>121</v>
      </c>
      <c r="B137" s="1"/>
      <c r="C137" s="1"/>
      <c r="D137" s="1"/>
      <c r="E137" s="1"/>
      <c r="F137" s="1"/>
      <c r="G137" s="1">
        <v>47</v>
      </c>
      <c r="H137" s="1">
        <v>0.4</v>
      </c>
      <c r="I137" s="1">
        <v>0.4</v>
      </c>
      <c r="J137" s="1">
        <v>9.8000000000000007</v>
      </c>
    </row>
    <row r="138" spans="1:10" x14ac:dyDescent="0.25">
      <c r="A138" s="2" t="s">
        <v>66</v>
      </c>
      <c r="B138" s="1"/>
      <c r="C138" s="1"/>
      <c r="D138" s="1"/>
      <c r="E138" s="1"/>
      <c r="F138" s="1">
        <v>241.5</v>
      </c>
      <c r="G138" s="1">
        <v>2350.3000000000002</v>
      </c>
      <c r="H138" s="1">
        <v>78.099999999999994</v>
      </c>
      <c r="I138" s="1">
        <v>79.099999999999994</v>
      </c>
      <c r="J138" s="1">
        <v>336.4</v>
      </c>
    </row>
    <row r="139" spans="1:10" x14ac:dyDescent="0.25">
      <c r="A139" s="2"/>
      <c r="B139" s="1"/>
      <c r="C139" s="1"/>
      <c r="D139" s="2" t="s">
        <v>111</v>
      </c>
      <c r="E139" s="1"/>
      <c r="F139" s="1"/>
      <c r="G139" s="1"/>
      <c r="H139" s="1"/>
      <c r="I139" s="1"/>
      <c r="J139" s="1"/>
    </row>
    <row r="140" spans="1:10" x14ac:dyDescent="0.25">
      <c r="A140" s="2" t="s">
        <v>113</v>
      </c>
      <c r="B140" s="1" t="s">
        <v>12</v>
      </c>
      <c r="C140" s="1">
        <v>46</v>
      </c>
      <c r="D140" s="1" t="s">
        <v>96</v>
      </c>
      <c r="E140" s="1">
        <v>180</v>
      </c>
      <c r="F140" s="1">
        <v>16.600000000000001</v>
      </c>
      <c r="G140" s="1">
        <v>194.11</v>
      </c>
      <c r="H140" s="1">
        <v>4.3</v>
      </c>
      <c r="I140" s="1">
        <v>4.87</v>
      </c>
      <c r="J140" s="1">
        <v>33.76</v>
      </c>
    </row>
    <row r="141" spans="1:10" x14ac:dyDescent="0.25">
      <c r="A141" s="2"/>
      <c r="B141" s="1"/>
      <c r="C141" s="1">
        <v>49</v>
      </c>
      <c r="D141" s="1" t="s">
        <v>67</v>
      </c>
      <c r="E141" s="1">
        <v>180</v>
      </c>
      <c r="F141" s="1">
        <v>7.6</v>
      </c>
      <c r="G141" s="1">
        <v>179</v>
      </c>
      <c r="H141" s="1">
        <v>2.86</v>
      </c>
      <c r="I141" s="1">
        <v>2.88</v>
      </c>
      <c r="J141" s="1">
        <v>19.21</v>
      </c>
    </row>
    <row r="142" spans="1:10" x14ac:dyDescent="0.25">
      <c r="A142" s="2"/>
      <c r="B142" s="1"/>
      <c r="C142" s="1">
        <v>14</v>
      </c>
      <c r="D142" s="1" t="s">
        <v>17</v>
      </c>
      <c r="E142" s="1">
        <v>10</v>
      </c>
      <c r="F142" s="1">
        <v>7.45</v>
      </c>
      <c r="G142" s="1">
        <v>66.2</v>
      </c>
      <c r="H142" s="1">
        <v>0.1</v>
      </c>
      <c r="I142" s="1">
        <v>7.25</v>
      </c>
      <c r="J142" s="1">
        <v>0</v>
      </c>
    </row>
    <row r="143" spans="1:10" x14ac:dyDescent="0.25">
      <c r="A143" s="2"/>
      <c r="B143" s="1"/>
      <c r="C143" s="1">
        <v>1</v>
      </c>
      <c r="D143" s="1" t="s">
        <v>24</v>
      </c>
      <c r="E143" s="1">
        <v>40</v>
      </c>
      <c r="F143" s="1">
        <v>1.1299999999999999</v>
      </c>
      <c r="G143" s="1">
        <v>97.84</v>
      </c>
      <c r="H143" s="1">
        <v>3.2</v>
      </c>
      <c r="I143" s="1">
        <v>0.62</v>
      </c>
      <c r="J143" s="1">
        <v>19.559999999999999</v>
      </c>
    </row>
    <row r="144" spans="1:10" x14ac:dyDescent="0.25">
      <c r="A144" s="2"/>
      <c r="B144" s="1"/>
      <c r="C144" s="1">
        <v>42</v>
      </c>
      <c r="D144" s="1" t="s">
        <v>14</v>
      </c>
      <c r="E144" s="1">
        <v>20</v>
      </c>
      <c r="F144" s="1">
        <v>10.5</v>
      </c>
      <c r="G144" s="1">
        <v>72.8</v>
      </c>
      <c r="H144" s="1">
        <v>4.6399999999999997</v>
      </c>
      <c r="I144" s="1">
        <v>5.9</v>
      </c>
      <c r="J144" s="1">
        <v>0</v>
      </c>
    </row>
    <row r="145" spans="1:11" x14ac:dyDescent="0.25">
      <c r="A145" s="2" t="s">
        <v>105</v>
      </c>
      <c r="B145" s="1"/>
      <c r="C145" s="1"/>
      <c r="D145" s="1"/>
      <c r="E145" s="1"/>
      <c r="F145" s="1">
        <f>SUM(F140:F144)</f>
        <v>43.28</v>
      </c>
      <c r="G145" s="1">
        <v>439.85</v>
      </c>
      <c r="H145" s="1">
        <v>11.32</v>
      </c>
      <c r="I145" s="1">
        <v>10.18</v>
      </c>
      <c r="J145" s="1">
        <v>64.02</v>
      </c>
    </row>
    <row r="146" spans="1:11" x14ac:dyDescent="0.25">
      <c r="A146" s="2" t="s">
        <v>112</v>
      </c>
      <c r="B146" s="1"/>
      <c r="C146" s="1">
        <v>36</v>
      </c>
      <c r="D146" s="1" t="s">
        <v>68</v>
      </c>
      <c r="E146" s="1">
        <v>180</v>
      </c>
      <c r="F146" s="1">
        <v>10.5</v>
      </c>
      <c r="G146" s="1">
        <v>98.25</v>
      </c>
      <c r="H146" s="1">
        <v>1.32</v>
      </c>
      <c r="I146" s="1">
        <v>0.18</v>
      </c>
      <c r="J146" s="1">
        <v>24.02</v>
      </c>
    </row>
    <row r="147" spans="1:11" x14ac:dyDescent="0.25">
      <c r="B147" s="1"/>
      <c r="C147" s="1">
        <v>57</v>
      </c>
      <c r="D147" s="1" t="s">
        <v>43</v>
      </c>
      <c r="E147" s="1">
        <v>30</v>
      </c>
      <c r="F147" s="1">
        <v>14.2</v>
      </c>
      <c r="G147" s="15">
        <v>1.2</v>
      </c>
      <c r="H147" s="1">
        <v>1.2</v>
      </c>
      <c r="I147" s="1">
        <v>0.9</v>
      </c>
      <c r="J147" s="1">
        <v>17.5</v>
      </c>
    </row>
    <row r="148" spans="1:11" x14ac:dyDescent="0.25">
      <c r="A148" s="2" t="s">
        <v>126</v>
      </c>
      <c r="B148" s="1"/>
      <c r="C148" s="1"/>
      <c r="D148" s="1"/>
      <c r="E148" s="1"/>
      <c r="F148" s="1">
        <f>SUM(F146:F147)</f>
        <v>24.7</v>
      </c>
      <c r="G148" s="1">
        <v>107.33</v>
      </c>
      <c r="H148" s="1">
        <v>2.12</v>
      </c>
      <c r="I148" s="1">
        <v>1.08</v>
      </c>
      <c r="J148" s="1">
        <v>41.52</v>
      </c>
    </row>
    <row r="149" spans="1:11" x14ac:dyDescent="0.25">
      <c r="A149" s="2" t="s">
        <v>11</v>
      </c>
      <c r="B149" s="1"/>
      <c r="C149" s="1">
        <v>212</v>
      </c>
      <c r="D149" s="1" t="s">
        <v>91</v>
      </c>
      <c r="E149" s="1">
        <v>75</v>
      </c>
      <c r="F149" s="1">
        <v>12.45</v>
      </c>
      <c r="G149" s="1">
        <v>74.2</v>
      </c>
      <c r="H149" s="1">
        <v>6.69</v>
      </c>
      <c r="I149" s="1">
        <v>4.84</v>
      </c>
      <c r="J149" s="1">
        <v>0</v>
      </c>
    </row>
    <row r="150" spans="1:11" x14ac:dyDescent="0.25">
      <c r="A150" s="2"/>
      <c r="B150" s="1"/>
      <c r="C150" s="1">
        <v>209</v>
      </c>
      <c r="D150" s="1" t="s">
        <v>92</v>
      </c>
      <c r="E150" s="1">
        <v>200</v>
      </c>
      <c r="F150" s="1">
        <v>35.950000000000003</v>
      </c>
      <c r="G150" s="1">
        <v>209</v>
      </c>
      <c r="H150" s="1">
        <v>7.8</v>
      </c>
      <c r="I150" s="1">
        <v>5.44</v>
      </c>
      <c r="J150" s="1">
        <v>13.59</v>
      </c>
    </row>
    <row r="151" spans="1:11" x14ac:dyDescent="0.25">
      <c r="A151" s="2"/>
      <c r="B151" s="1"/>
      <c r="C151" s="1">
        <v>106</v>
      </c>
      <c r="D151" s="1" t="s">
        <v>31</v>
      </c>
      <c r="E151" s="1">
        <v>90</v>
      </c>
      <c r="F151" s="1">
        <v>12.5</v>
      </c>
      <c r="G151" s="1">
        <v>158.5</v>
      </c>
      <c r="H151" s="1">
        <v>7</v>
      </c>
      <c r="I151" s="1">
        <v>9.8000000000000007</v>
      </c>
      <c r="J151" s="1">
        <v>10.220000000000001</v>
      </c>
    </row>
    <row r="152" spans="1:11" x14ac:dyDescent="0.25">
      <c r="A152" s="2"/>
      <c r="B152" s="1"/>
      <c r="C152" s="1">
        <v>40</v>
      </c>
      <c r="D152" s="1" t="s">
        <v>69</v>
      </c>
      <c r="E152" s="1">
        <v>120</v>
      </c>
      <c r="F152" s="1">
        <v>9.06</v>
      </c>
      <c r="G152" s="1">
        <v>261</v>
      </c>
      <c r="H152" s="1">
        <v>3.5</v>
      </c>
      <c r="I152" s="1">
        <v>25.1</v>
      </c>
      <c r="J152" s="1">
        <v>5.7</v>
      </c>
    </row>
    <row r="153" spans="1:11" x14ac:dyDescent="0.25">
      <c r="A153" s="2"/>
      <c r="B153" s="1"/>
      <c r="C153" s="1">
        <v>53</v>
      </c>
      <c r="D153" s="1" t="s">
        <v>52</v>
      </c>
      <c r="E153" s="1">
        <v>180</v>
      </c>
      <c r="F153" s="1">
        <v>9.9</v>
      </c>
      <c r="G153" s="1">
        <v>53.72</v>
      </c>
      <c r="H153" s="1">
        <v>1.08</v>
      </c>
      <c r="I153" s="1">
        <v>0.22</v>
      </c>
      <c r="J153" s="1">
        <v>17.579999999999998</v>
      </c>
    </row>
    <row r="154" spans="1:11" x14ac:dyDescent="0.25">
      <c r="A154" s="2"/>
      <c r="B154" s="1"/>
      <c r="C154" s="1">
        <v>1</v>
      </c>
      <c r="D154" s="1" t="s">
        <v>24</v>
      </c>
      <c r="E154" s="1">
        <v>40</v>
      </c>
      <c r="F154" s="1">
        <v>1.1299999999999999</v>
      </c>
      <c r="G154" s="1">
        <v>97.84</v>
      </c>
      <c r="H154" s="1">
        <v>3.2</v>
      </c>
      <c r="I154" s="1">
        <v>0.62</v>
      </c>
      <c r="J154" s="1">
        <v>19.559999999999999</v>
      </c>
    </row>
    <row r="155" spans="1:11" x14ac:dyDescent="0.25">
      <c r="B155" s="1"/>
      <c r="C155" s="1">
        <v>14</v>
      </c>
      <c r="D155" s="1" t="s">
        <v>25</v>
      </c>
      <c r="E155" s="1">
        <v>100</v>
      </c>
      <c r="F155" s="1">
        <v>1.25</v>
      </c>
      <c r="G155" s="1">
        <v>198</v>
      </c>
      <c r="H155" s="1">
        <v>6.6</v>
      </c>
      <c r="I155" s="1">
        <v>1.2</v>
      </c>
      <c r="J155" s="1">
        <v>39.61</v>
      </c>
    </row>
    <row r="156" spans="1:11" x14ac:dyDescent="0.25">
      <c r="A156" s="2" t="s">
        <v>126</v>
      </c>
      <c r="B156" s="1"/>
      <c r="C156" s="1"/>
      <c r="D156" s="1"/>
      <c r="E156" s="1"/>
      <c r="F156" s="1">
        <f>SUM(F149:F155)</f>
        <v>82.240000000000009</v>
      </c>
      <c r="G156" s="1">
        <v>2057.56</v>
      </c>
      <c r="H156" s="1">
        <v>27.14</v>
      </c>
      <c r="I156" s="1">
        <v>44.89</v>
      </c>
      <c r="J156" s="1">
        <v>96.4</v>
      </c>
    </row>
    <row r="157" spans="1:11" x14ac:dyDescent="0.25">
      <c r="A157" s="2" t="s">
        <v>27</v>
      </c>
      <c r="B157" s="1"/>
      <c r="C157" s="1">
        <v>15</v>
      </c>
      <c r="D157" s="1" t="s">
        <v>35</v>
      </c>
      <c r="E157" s="1">
        <v>180</v>
      </c>
      <c r="F157" s="1">
        <v>9.5</v>
      </c>
      <c r="G157" s="1">
        <v>156</v>
      </c>
      <c r="H157" s="1">
        <v>5.6</v>
      </c>
      <c r="I157" s="1">
        <v>5</v>
      </c>
      <c r="J157" s="1">
        <v>22</v>
      </c>
    </row>
    <row r="158" spans="1:11" x14ac:dyDescent="0.25">
      <c r="A158" s="2"/>
      <c r="B158" s="1"/>
      <c r="C158" s="1">
        <v>103</v>
      </c>
      <c r="D158" s="15" t="s">
        <v>19</v>
      </c>
      <c r="E158" s="15">
        <v>30</v>
      </c>
      <c r="F158" s="15">
        <v>10.3</v>
      </c>
      <c r="G158" s="15">
        <v>12.5</v>
      </c>
      <c r="H158" s="24">
        <v>1.2</v>
      </c>
      <c r="I158" s="24">
        <v>7.9</v>
      </c>
      <c r="J158" s="24">
        <v>17.8</v>
      </c>
    </row>
    <row r="159" spans="1:11" x14ac:dyDescent="0.25">
      <c r="A159" s="2" t="s">
        <v>30</v>
      </c>
      <c r="B159" s="1"/>
      <c r="D159" s="1"/>
      <c r="E159" s="1"/>
      <c r="F159" s="1">
        <f>SUM(F157:F158)</f>
        <v>19.8</v>
      </c>
      <c r="G159" s="24">
        <v>233.09</v>
      </c>
      <c r="H159" s="24">
        <v>5.14</v>
      </c>
      <c r="I159" s="24">
        <v>5.22</v>
      </c>
      <c r="J159" s="24">
        <v>50.87</v>
      </c>
    </row>
    <row r="160" spans="1:11" x14ac:dyDescent="0.25">
      <c r="A160" s="2" t="s">
        <v>114</v>
      </c>
      <c r="B160" s="1"/>
      <c r="C160" s="1">
        <v>205</v>
      </c>
      <c r="D160" s="1" t="s">
        <v>93</v>
      </c>
      <c r="E160" s="1">
        <v>80</v>
      </c>
      <c r="F160" s="1">
        <v>7.4</v>
      </c>
      <c r="G160" s="1">
        <v>47</v>
      </c>
      <c r="H160" s="1">
        <v>0.9</v>
      </c>
      <c r="I160" s="1">
        <v>10.16</v>
      </c>
      <c r="J160" s="1">
        <v>9.8000000000000007</v>
      </c>
      <c r="K160" s="26"/>
    </row>
    <row r="161" spans="1:10" x14ac:dyDescent="0.25">
      <c r="A161" s="2"/>
      <c r="B161" s="1"/>
      <c r="C161" s="1">
        <v>219</v>
      </c>
      <c r="D161" s="24" t="s">
        <v>70</v>
      </c>
      <c r="E161" s="30" t="s">
        <v>71</v>
      </c>
      <c r="F161" s="1">
        <v>34.5</v>
      </c>
      <c r="G161" s="15">
        <v>310.3</v>
      </c>
      <c r="H161" s="15">
        <v>26.53</v>
      </c>
      <c r="I161" s="15">
        <v>18.14</v>
      </c>
      <c r="J161" s="15">
        <v>32.299999999999997</v>
      </c>
    </row>
    <row r="162" spans="1:10" x14ac:dyDescent="0.25">
      <c r="A162" s="2"/>
      <c r="B162" s="1"/>
      <c r="C162" s="1">
        <v>1</v>
      </c>
      <c r="D162" s="24" t="s">
        <v>33</v>
      </c>
      <c r="E162" s="24">
        <v>40</v>
      </c>
      <c r="F162" s="1">
        <v>1.1299999999999999</v>
      </c>
      <c r="G162" s="1">
        <v>97.84</v>
      </c>
      <c r="H162" s="1">
        <v>3.22</v>
      </c>
      <c r="I162" s="1">
        <v>0.62</v>
      </c>
      <c r="J162" s="1">
        <v>0.62</v>
      </c>
    </row>
    <row r="163" spans="1:10" x14ac:dyDescent="0.25">
      <c r="A163" s="1"/>
      <c r="B163" s="1"/>
      <c r="C163" s="24">
        <v>201</v>
      </c>
      <c r="D163" s="27" t="s">
        <v>34</v>
      </c>
      <c r="E163" s="1">
        <v>180</v>
      </c>
      <c r="F163" s="1">
        <v>5.5</v>
      </c>
      <c r="G163" s="1">
        <v>60.7</v>
      </c>
      <c r="H163" s="1">
        <v>0.2</v>
      </c>
      <c r="I163" s="1">
        <v>0</v>
      </c>
      <c r="J163" s="1">
        <v>0.12</v>
      </c>
    </row>
    <row r="164" spans="1:10" x14ac:dyDescent="0.25">
      <c r="A164" s="1"/>
      <c r="B164" s="1"/>
      <c r="C164" s="1">
        <v>41</v>
      </c>
      <c r="D164" s="1" t="s">
        <v>17</v>
      </c>
      <c r="E164" s="1">
        <v>10</v>
      </c>
      <c r="F164" s="1">
        <v>7.45</v>
      </c>
      <c r="G164" s="1">
        <v>75</v>
      </c>
      <c r="H164" s="1">
        <v>0.2</v>
      </c>
      <c r="I164" s="1">
        <v>7</v>
      </c>
      <c r="J164" s="1">
        <v>0</v>
      </c>
    </row>
    <row r="165" spans="1:10" x14ac:dyDescent="0.25">
      <c r="A165" s="2" t="s">
        <v>98</v>
      </c>
      <c r="B165" s="1"/>
      <c r="C165" s="1"/>
      <c r="D165" s="1"/>
      <c r="E165" s="1"/>
      <c r="F165" s="1">
        <f>SUM(F160:F164)</f>
        <v>55.980000000000004</v>
      </c>
      <c r="G165" s="1">
        <v>515.84</v>
      </c>
      <c r="H165" s="1">
        <v>41.28</v>
      </c>
      <c r="I165" s="1">
        <v>17.71</v>
      </c>
      <c r="J165" s="1">
        <v>76.73</v>
      </c>
    </row>
    <row r="166" spans="1:10" x14ac:dyDescent="0.25">
      <c r="A166" s="2" t="s">
        <v>115</v>
      </c>
      <c r="B166" s="1"/>
      <c r="C166" s="1">
        <v>105</v>
      </c>
      <c r="D166" s="1" t="s">
        <v>18</v>
      </c>
      <c r="E166" s="1">
        <v>180</v>
      </c>
      <c r="F166" s="1">
        <v>15.5</v>
      </c>
      <c r="G166" s="1">
        <v>0.4</v>
      </c>
      <c r="H166" s="1">
        <v>0.4</v>
      </c>
      <c r="I166" s="1">
        <v>9.8000000000000007</v>
      </c>
      <c r="J166" s="1">
        <v>22</v>
      </c>
    </row>
    <row r="167" spans="1:10" x14ac:dyDescent="0.25">
      <c r="A167" s="2" t="s">
        <v>100</v>
      </c>
      <c r="B167" s="1"/>
      <c r="C167" s="1"/>
      <c r="D167" s="1"/>
      <c r="E167" s="1"/>
      <c r="F167" s="1">
        <v>15.5</v>
      </c>
      <c r="G167" s="1">
        <v>0.4</v>
      </c>
      <c r="H167" s="1">
        <v>0.4</v>
      </c>
      <c r="I167" s="1">
        <v>9.8000000000000007</v>
      </c>
      <c r="J167" s="1">
        <v>22</v>
      </c>
    </row>
    <row r="168" spans="1:10" x14ac:dyDescent="0.25">
      <c r="A168" s="2" t="s">
        <v>72</v>
      </c>
      <c r="B168" s="1"/>
      <c r="C168" s="1"/>
      <c r="D168" s="1"/>
      <c r="E168" s="1"/>
      <c r="F168" s="1">
        <v>241.5</v>
      </c>
      <c r="G168" s="1">
        <v>2356.19</v>
      </c>
      <c r="H168" s="1">
        <v>76.989999999999995</v>
      </c>
      <c r="I168" s="1">
        <v>78.61</v>
      </c>
      <c r="J168" s="1">
        <v>366.4</v>
      </c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4"/>
  <sheetViews>
    <sheetView tabSelected="1" topLeftCell="A71" workbookViewId="0">
      <selection activeCell="F71" sqref="F71"/>
    </sheetView>
  </sheetViews>
  <sheetFormatPr defaultRowHeight="15" x14ac:dyDescent="0.25"/>
  <cols>
    <col min="1" max="1" width="15.140625" customWidth="1"/>
    <col min="2" max="2" width="11" customWidth="1"/>
    <col min="3" max="3" width="10.7109375" customWidth="1"/>
    <col min="4" max="4" width="29.140625" customWidth="1"/>
    <col min="5" max="5" width="9.85546875" customWidth="1"/>
    <col min="9" max="9" width="10" customWidth="1"/>
    <col min="10" max="10" width="14.140625" customWidth="1"/>
  </cols>
  <sheetData>
    <row r="1" spans="2:20" ht="21" x14ac:dyDescent="0.35">
      <c r="B1" s="34" t="s">
        <v>73</v>
      </c>
      <c r="C1" s="34"/>
      <c r="D1" s="34"/>
      <c r="E1" s="34"/>
      <c r="F1" s="34"/>
      <c r="G1" s="34"/>
      <c r="H1" s="34"/>
      <c r="I1" s="34"/>
      <c r="J1" s="34"/>
      <c r="L1" s="26"/>
      <c r="M1" s="26"/>
      <c r="N1" s="26"/>
      <c r="O1" s="26"/>
      <c r="P1" s="26"/>
      <c r="Q1" s="26"/>
      <c r="R1" s="26"/>
      <c r="S1" s="26"/>
      <c r="T1" s="26"/>
    </row>
    <row r="2" spans="2:20" ht="21" x14ac:dyDescent="0.35">
      <c r="B2" s="34" t="s">
        <v>74</v>
      </c>
      <c r="C2" s="34"/>
      <c r="D2" s="34"/>
      <c r="E2" s="34"/>
      <c r="F2" s="34"/>
      <c r="G2" s="34"/>
      <c r="H2" s="34"/>
      <c r="I2" s="34"/>
      <c r="J2" s="34"/>
      <c r="L2" s="26"/>
      <c r="M2" s="26"/>
      <c r="N2" s="26"/>
      <c r="O2" s="26"/>
      <c r="P2" s="26"/>
      <c r="Q2" s="26"/>
      <c r="R2" s="26"/>
      <c r="S2" s="26"/>
      <c r="T2" s="26"/>
    </row>
    <row r="3" spans="2:20" ht="21" x14ac:dyDescent="0.35">
      <c r="D3" s="34"/>
      <c r="E3" s="34"/>
      <c r="F3" s="34"/>
      <c r="G3" s="34"/>
      <c r="H3" s="34"/>
      <c r="I3" s="34"/>
      <c r="J3" s="34"/>
      <c r="K3" s="34"/>
      <c r="L3" s="34"/>
    </row>
    <row r="4" spans="2:20" ht="21" x14ac:dyDescent="0.35">
      <c r="D4" s="34"/>
      <c r="E4" s="34"/>
      <c r="F4" s="34"/>
      <c r="G4" s="34" t="s">
        <v>75</v>
      </c>
      <c r="H4" s="34"/>
      <c r="I4" s="34"/>
      <c r="J4" s="34"/>
      <c r="K4" s="34"/>
      <c r="L4" s="34"/>
    </row>
    <row r="5" spans="2:20" ht="21" x14ac:dyDescent="0.35">
      <c r="D5" s="34"/>
      <c r="E5" s="34"/>
      <c r="F5" s="34"/>
      <c r="G5" s="34"/>
      <c r="H5" s="34"/>
      <c r="I5" s="34"/>
      <c r="J5" s="34"/>
      <c r="K5" s="34"/>
      <c r="L5" s="34"/>
    </row>
    <row r="6" spans="2:20" ht="21" x14ac:dyDescent="0.35">
      <c r="D6" s="34"/>
      <c r="E6" s="34"/>
      <c r="F6" s="34"/>
      <c r="G6" s="34"/>
      <c r="H6" s="34"/>
      <c r="I6" s="34"/>
      <c r="J6" s="34"/>
      <c r="K6" s="34"/>
      <c r="L6" s="34"/>
    </row>
    <row r="7" spans="2:20" ht="21" x14ac:dyDescent="0.35">
      <c r="D7" s="34"/>
      <c r="E7" s="34"/>
      <c r="F7" s="34"/>
      <c r="G7" s="34"/>
      <c r="H7" s="34"/>
      <c r="I7" s="34"/>
      <c r="J7" s="34"/>
      <c r="K7" s="34"/>
      <c r="L7" s="34"/>
    </row>
    <row r="8" spans="2:20" ht="21" x14ac:dyDescent="0.35">
      <c r="D8" s="34"/>
      <c r="E8" s="34"/>
      <c r="F8" s="34"/>
      <c r="G8" s="34"/>
      <c r="H8" s="34"/>
      <c r="I8" s="34"/>
      <c r="J8" s="34"/>
      <c r="K8" s="34"/>
      <c r="L8" s="34"/>
    </row>
    <row r="9" spans="2:20" ht="21" x14ac:dyDescent="0.35">
      <c r="D9" s="34"/>
      <c r="E9" s="34"/>
      <c r="F9" s="34"/>
      <c r="G9" s="34"/>
      <c r="H9" s="34"/>
      <c r="I9" s="34"/>
      <c r="J9" s="34"/>
      <c r="K9" s="34"/>
      <c r="L9" s="34"/>
    </row>
    <row r="10" spans="2:20" ht="21" x14ac:dyDescent="0.35">
      <c r="D10" s="35" t="s">
        <v>78</v>
      </c>
      <c r="E10" s="34"/>
      <c r="F10" s="34"/>
      <c r="G10" s="34"/>
      <c r="H10" s="34"/>
      <c r="I10" s="34"/>
      <c r="J10" s="34"/>
      <c r="K10" s="34"/>
      <c r="L10" s="34"/>
    </row>
    <row r="11" spans="2:20" ht="21" x14ac:dyDescent="0.35">
      <c r="D11" s="35"/>
      <c r="E11" s="34"/>
      <c r="F11" s="34"/>
      <c r="G11" s="34"/>
      <c r="H11" s="34"/>
      <c r="I11" s="34"/>
      <c r="J11" s="34"/>
      <c r="K11" s="34"/>
      <c r="L11" s="34"/>
    </row>
    <row r="12" spans="2:20" ht="21" x14ac:dyDescent="0.35">
      <c r="D12" s="36" t="s">
        <v>79</v>
      </c>
      <c r="E12" s="34"/>
      <c r="F12" s="34"/>
      <c r="G12" s="34"/>
      <c r="H12" s="34"/>
      <c r="I12" s="34"/>
      <c r="J12" s="34"/>
      <c r="K12" s="34"/>
      <c r="L12" s="34"/>
    </row>
    <row r="13" spans="2:20" ht="21" x14ac:dyDescent="0.35">
      <c r="D13" s="36" t="s">
        <v>80</v>
      </c>
      <c r="E13" s="34"/>
      <c r="F13" s="34"/>
      <c r="G13" s="34"/>
      <c r="H13" s="34"/>
      <c r="I13" s="34"/>
      <c r="J13" s="34"/>
      <c r="K13" s="34"/>
      <c r="L13" s="34"/>
    </row>
    <row r="14" spans="2:20" ht="21" x14ac:dyDescent="0.35">
      <c r="D14" s="35" t="s">
        <v>81</v>
      </c>
      <c r="E14" s="34"/>
      <c r="F14" s="34"/>
      <c r="G14" s="34"/>
      <c r="H14" s="34"/>
      <c r="I14" s="34"/>
      <c r="J14" s="34"/>
      <c r="K14" s="34"/>
      <c r="L14" s="34"/>
    </row>
    <row r="15" spans="2:20" ht="21" x14ac:dyDescent="0.35">
      <c r="D15" s="35"/>
      <c r="E15" s="34"/>
      <c r="F15" s="34"/>
      <c r="G15" s="34"/>
      <c r="H15" s="34"/>
      <c r="I15" s="34"/>
      <c r="J15" s="34"/>
      <c r="K15" s="34"/>
      <c r="L15" s="34"/>
    </row>
    <row r="16" spans="2:20" ht="21" x14ac:dyDescent="0.35">
      <c r="D16" s="35"/>
      <c r="E16" s="34"/>
      <c r="F16" s="34"/>
      <c r="G16" s="34"/>
      <c r="H16" s="34"/>
      <c r="I16" s="34"/>
      <c r="J16" s="34"/>
      <c r="K16" s="34"/>
      <c r="L16" s="34"/>
    </row>
    <row r="17" spans="1:12" ht="21" x14ac:dyDescent="0.35">
      <c r="D17" s="35"/>
      <c r="E17" s="34"/>
      <c r="F17" s="34"/>
      <c r="G17" s="34"/>
      <c r="H17" s="34"/>
      <c r="I17" s="34"/>
      <c r="J17" s="34"/>
      <c r="K17" s="34"/>
      <c r="L17" s="34"/>
    </row>
    <row r="18" spans="1:12" ht="21" x14ac:dyDescent="0.35">
      <c r="D18" s="35"/>
      <c r="E18" s="34"/>
      <c r="F18" s="34"/>
      <c r="G18" s="34"/>
      <c r="H18" s="34"/>
      <c r="I18" s="34"/>
      <c r="J18" s="34"/>
      <c r="K18" s="34"/>
      <c r="L18" s="34"/>
    </row>
    <row r="19" spans="1:12" ht="21" x14ac:dyDescent="0.35">
      <c r="D19" s="35"/>
      <c r="E19" s="34"/>
      <c r="F19" s="34"/>
      <c r="G19" s="34"/>
      <c r="H19" s="34"/>
      <c r="I19" s="34"/>
      <c r="J19" s="34"/>
      <c r="K19" s="34"/>
      <c r="L19" s="34"/>
    </row>
    <row r="20" spans="1:12" ht="21" x14ac:dyDescent="0.35">
      <c r="D20" s="35"/>
      <c r="E20" s="34"/>
      <c r="F20" s="34"/>
      <c r="G20" s="34"/>
      <c r="H20" s="34"/>
      <c r="I20" s="34"/>
      <c r="J20" s="34"/>
      <c r="K20" s="34"/>
      <c r="L20" s="34"/>
    </row>
    <row r="21" spans="1:12" ht="21" x14ac:dyDescent="0.35">
      <c r="D21" s="35"/>
      <c r="E21" s="34"/>
      <c r="F21" s="34"/>
      <c r="G21" s="34"/>
      <c r="H21" s="34"/>
      <c r="I21" s="34"/>
      <c r="J21" s="34"/>
      <c r="K21" s="34"/>
      <c r="L21" s="34"/>
    </row>
    <row r="22" spans="1:12" ht="21" x14ac:dyDescent="0.35">
      <c r="D22" s="35"/>
      <c r="E22" s="34"/>
      <c r="F22" s="34"/>
      <c r="G22" s="34"/>
      <c r="H22" s="34"/>
      <c r="I22" s="34"/>
      <c r="J22" s="34"/>
      <c r="K22" s="34"/>
      <c r="L22" s="34"/>
    </row>
    <row r="23" spans="1:12" ht="21" x14ac:dyDescent="0.35">
      <c r="D23" s="35"/>
      <c r="E23" s="34"/>
      <c r="F23" s="34"/>
      <c r="G23" s="34"/>
      <c r="H23" s="34"/>
      <c r="I23" s="34"/>
      <c r="J23" s="34"/>
      <c r="K23" s="34"/>
      <c r="L23" s="34"/>
    </row>
    <row r="24" spans="1:12" ht="15.75" thickBot="1" x14ac:dyDescent="0.3">
      <c r="D24" s="23"/>
    </row>
    <row r="25" spans="1:12" ht="16.5" thickBot="1" x14ac:dyDescent="0.3">
      <c r="A25" s="5" t="s">
        <v>0</v>
      </c>
      <c r="B25" s="95"/>
      <c r="C25" s="42"/>
      <c r="D25" s="18"/>
      <c r="E25" s="9"/>
      <c r="F25" s="19" t="s">
        <v>169</v>
      </c>
      <c r="G25" s="22"/>
      <c r="H25" s="20"/>
      <c r="I25" s="44"/>
      <c r="J25" s="4" t="s">
        <v>168</v>
      </c>
    </row>
    <row r="26" spans="1:12" ht="15.75" x14ac:dyDescent="0.25">
      <c r="A26" s="93" t="s">
        <v>1</v>
      </c>
      <c r="B26" s="96" t="s">
        <v>2</v>
      </c>
      <c r="C26" s="61" t="s">
        <v>159</v>
      </c>
      <c r="D26" s="60" t="s">
        <v>170</v>
      </c>
      <c r="E26" s="84" t="s">
        <v>5</v>
      </c>
      <c r="F26" s="85" t="s">
        <v>6</v>
      </c>
      <c r="G26" s="62" t="s">
        <v>8</v>
      </c>
      <c r="H26" s="85" t="s">
        <v>9</v>
      </c>
      <c r="I26" s="86" t="s">
        <v>10</v>
      </c>
      <c r="J26" s="87" t="s">
        <v>7</v>
      </c>
    </row>
    <row r="27" spans="1:12" ht="15.75" x14ac:dyDescent="0.25">
      <c r="A27" s="88"/>
      <c r="B27" s="97"/>
      <c r="C27" s="89"/>
      <c r="D27" s="90" t="s">
        <v>223</v>
      </c>
      <c r="E27" s="91"/>
      <c r="F27" s="92"/>
      <c r="G27" s="92"/>
      <c r="H27" s="92"/>
      <c r="I27" s="92"/>
      <c r="J27" s="91"/>
    </row>
    <row r="28" spans="1:12" x14ac:dyDescent="0.25">
      <c r="A28" s="94" t="s">
        <v>160</v>
      </c>
      <c r="B28" s="14" t="s">
        <v>12</v>
      </c>
      <c r="C28" s="76">
        <v>424</v>
      </c>
      <c r="D28" s="3" t="s">
        <v>230</v>
      </c>
      <c r="E28" s="32" t="s">
        <v>178</v>
      </c>
      <c r="F28" s="3"/>
      <c r="G28" s="3">
        <v>5.85</v>
      </c>
      <c r="H28" s="3">
        <v>5.4</v>
      </c>
      <c r="I28" s="3">
        <v>1.18</v>
      </c>
      <c r="J28" s="76">
        <v>62.78</v>
      </c>
    </row>
    <row r="29" spans="1:12" x14ac:dyDescent="0.25">
      <c r="A29" s="2"/>
      <c r="B29" s="1"/>
      <c r="C29" s="27">
        <v>1</v>
      </c>
      <c r="D29" s="1" t="s">
        <v>24</v>
      </c>
      <c r="E29" s="1">
        <v>50</v>
      </c>
      <c r="F29" s="1"/>
      <c r="G29" s="1">
        <v>3.31</v>
      </c>
      <c r="H29" s="1">
        <v>0.77</v>
      </c>
      <c r="I29" s="1">
        <v>23.35</v>
      </c>
      <c r="J29" s="27">
        <v>122.3</v>
      </c>
    </row>
    <row r="30" spans="1:12" x14ac:dyDescent="0.25">
      <c r="A30" s="2"/>
      <c r="B30" s="1"/>
      <c r="C30" s="1">
        <v>42</v>
      </c>
      <c r="D30" s="1" t="s">
        <v>180</v>
      </c>
      <c r="E30" s="1">
        <v>15</v>
      </c>
      <c r="F30" s="1"/>
      <c r="G30" s="1">
        <v>4.88</v>
      </c>
      <c r="H30" s="1">
        <v>6.22</v>
      </c>
      <c r="I30" s="1">
        <v>0</v>
      </c>
      <c r="J30" s="1">
        <v>77</v>
      </c>
    </row>
    <row r="31" spans="1:12" x14ac:dyDescent="0.25">
      <c r="A31" s="2"/>
      <c r="B31" s="1"/>
      <c r="C31" s="1">
        <v>959</v>
      </c>
      <c r="D31" s="1" t="s">
        <v>15</v>
      </c>
      <c r="E31" s="1">
        <v>180</v>
      </c>
      <c r="F31" s="1"/>
      <c r="G31" s="1">
        <v>3.87</v>
      </c>
      <c r="H31" s="1">
        <v>3.48</v>
      </c>
      <c r="I31" s="1">
        <v>27.76</v>
      </c>
      <c r="J31" s="1">
        <v>138</v>
      </c>
    </row>
    <row r="32" spans="1:12" x14ac:dyDescent="0.25">
      <c r="A32" s="2"/>
      <c r="B32" s="1"/>
      <c r="C32" s="1">
        <v>41</v>
      </c>
      <c r="D32" s="1" t="s">
        <v>17</v>
      </c>
      <c r="E32" s="1">
        <v>10</v>
      </c>
      <c r="F32" s="1"/>
      <c r="G32" s="1">
        <v>7.0000000000000007E-2</v>
      </c>
      <c r="H32" s="1">
        <v>8.25</v>
      </c>
      <c r="I32" s="1">
        <v>0.09</v>
      </c>
      <c r="J32" s="1">
        <v>62</v>
      </c>
    </row>
    <row r="33" spans="1:13" x14ac:dyDescent="0.25">
      <c r="A33" s="79" t="s">
        <v>165</v>
      </c>
      <c r="B33" s="66"/>
      <c r="C33" s="1"/>
      <c r="D33" s="1"/>
      <c r="E33" s="1"/>
      <c r="F33" s="1"/>
      <c r="G33" s="67">
        <f>SUM(G28:G32)</f>
        <v>17.98</v>
      </c>
      <c r="H33" s="67">
        <v>24.12</v>
      </c>
      <c r="I33" s="67">
        <f>SUM(I28:I32)</f>
        <v>52.38000000000001</v>
      </c>
      <c r="J33" s="79">
        <v>462.08</v>
      </c>
    </row>
    <row r="34" spans="1:13" x14ac:dyDescent="0.25">
      <c r="A34" s="2"/>
      <c r="B34" s="1"/>
      <c r="C34" s="1"/>
      <c r="D34" s="1"/>
      <c r="E34" s="1"/>
      <c r="F34" s="1"/>
      <c r="G34" s="1"/>
      <c r="H34" s="1"/>
      <c r="I34" s="1"/>
      <c r="J34" s="1"/>
    </row>
    <row r="35" spans="1:13" x14ac:dyDescent="0.25">
      <c r="A35" s="2" t="s">
        <v>156</v>
      </c>
      <c r="B35" s="1"/>
      <c r="C35" s="1">
        <v>105</v>
      </c>
      <c r="D35" s="1" t="s">
        <v>201</v>
      </c>
      <c r="E35" s="1">
        <v>200</v>
      </c>
      <c r="F35" s="1"/>
      <c r="G35" s="1">
        <v>1.88</v>
      </c>
      <c r="H35" s="1">
        <v>0.7</v>
      </c>
      <c r="I35" s="1">
        <v>19.29</v>
      </c>
      <c r="J35" s="24">
        <v>120.42</v>
      </c>
    </row>
    <row r="36" spans="1:13" ht="12.75" customHeight="1" x14ac:dyDescent="0.25">
      <c r="A36" s="79" t="s">
        <v>166</v>
      </c>
      <c r="B36" s="1"/>
      <c r="C36" s="1"/>
      <c r="D36" s="1"/>
      <c r="E36" s="1"/>
      <c r="F36" s="1"/>
      <c r="G36" s="67">
        <v>1.88</v>
      </c>
      <c r="H36" s="67">
        <v>0.7</v>
      </c>
      <c r="I36" s="67">
        <v>19.29</v>
      </c>
      <c r="J36" s="74">
        <v>120.42</v>
      </c>
    </row>
    <row r="37" spans="1:13" hidden="1" x14ac:dyDescent="0.25">
      <c r="A37" s="65"/>
      <c r="B37" s="1"/>
      <c r="C37" s="1"/>
      <c r="D37" s="1"/>
      <c r="E37" s="1"/>
      <c r="F37" s="1"/>
      <c r="G37" s="1"/>
      <c r="H37" s="1"/>
      <c r="I37" s="1"/>
      <c r="J37" s="24"/>
      <c r="L37" s="26"/>
    </row>
    <row r="38" spans="1:13" x14ac:dyDescent="0.25">
      <c r="A38" s="2" t="s">
        <v>11</v>
      </c>
      <c r="B38" s="1"/>
      <c r="C38" s="1">
        <v>14</v>
      </c>
      <c r="D38" s="1" t="s">
        <v>238</v>
      </c>
      <c r="E38" s="1">
        <v>60</v>
      </c>
      <c r="F38" s="1"/>
      <c r="G38" s="1">
        <v>0.53</v>
      </c>
      <c r="H38" s="1">
        <v>0.12</v>
      </c>
      <c r="I38" s="1">
        <v>1.6</v>
      </c>
      <c r="J38" s="1">
        <v>10.8</v>
      </c>
    </row>
    <row r="39" spans="1:13" x14ac:dyDescent="0.25">
      <c r="A39" s="2"/>
      <c r="B39" s="1"/>
      <c r="C39" s="1">
        <v>99</v>
      </c>
      <c r="D39" s="1" t="s">
        <v>181</v>
      </c>
      <c r="E39" s="1">
        <v>200</v>
      </c>
      <c r="F39" s="1"/>
      <c r="G39" s="1">
        <v>5.33</v>
      </c>
      <c r="H39" s="1">
        <v>3.74</v>
      </c>
      <c r="I39" s="1">
        <v>15.06</v>
      </c>
      <c r="J39" s="1">
        <v>117.31</v>
      </c>
    </row>
    <row r="40" spans="1:13" x14ac:dyDescent="0.25">
      <c r="A40" s="2"/>
      <c r="B40" s="1"/>
      <c r="C40" s="1">
        <v>305</v>
      </c>
      <c r="D40" s="1" t="s">
        <v>182</v>
      </c>
      <c r="E40" s="1">
        <v>100</v>
      </c>
      <c r="F40" s="1"/>
      <c r="G40" s="1">
        <v>9.3000000000000007</v>
      </c>
      <c r="H40" s="1">
        <v>17</v>
      </c>
      <c r="I40" s="1">
        <v>37.700000000000003</v>
      </c>
      <c r="J40" s="1">
        <v>300.83999999999997</v>
      </c>
    </row>
    <row r="41" spans="1:13" x14ac:dyDescent="0.25">
      <c r="A41" s="2"/>
      <c r="B41" s="1"/>
      <c r="C41" s="1">
        <v>869</v>
      </c>
      <c r="D41" s="1" t="s">
        <v>23</v>
      </c>
      <c r="E41" s="1">
        <v>180</v>
      </c>
      <c r="F41" s="1"/>
      <c r="G41" s="1">
        <v>0.13</v>
      </c>
      <c r="H41" s="1">
        <v>0.04</v>
      </c>
      <c r="I41" s="1">
        <v>26.16</v>
      </c>
      <c r="J41" s="1">
        <v>105.18</v>
      </c>
      <c r="L41" s="26"/>
    </row>
    <row r="42" spans="1:13" x14ac:dyDescent="0.25">
      <c r="A42" s="2"/>
      <c r="B42" s="1"/>
      <c r="C42" s="1">
        <v>1</v>
      </c>
      <c r="D42" s="1" t="s">
        <v>24</v>
      </c>
      <c r="E42" s="1">
        <v>50</v>
      </c>
      <c r="F42" s="1"/>
      <c r="G42" s="1">
        <v>3.31</v>
      </c>
      <c r="H42" s="1">
        <v>0.77</v>
      </c>
      <c r="I42" s="1">
        <v>23.35</v>
      </c>
      <c r="J42" s="1">
        <v>122.3</v>
      </c>
      <c r="K42" s="26"/>
      <c r="L42" s="26"/>
    </row>
    <row r="43" spans="1:13" x14ac:dyDescent="0.25">
      <c r="A43" s="2"/>
      <c r="B43" s="1"/>
      <c r="C43" s="1">
        <v>14</v>
      </c>
      <c r="D43" s="1" t="s">
        <v>25</v>
      </c>
      <c r="E43" s="1">
        <v>80</v>
      </c>
      <c r="F43" s="1"/>
      <c r="G43" s="1">
        <v>5.28</v>
      </c>
      <c r="H43" s="1">
        <v>0.96</v>
      </c>
      <c r="I43" s="1">
        <v>31.69</v>
      </c>
      <c r="J43" s="1">
        <v>158.4</v>
      </c>
    </row>
    <row r="44" spans="1:13" x14ac:dyDescent="0.25">
      <c r="A44" s="79" t="s">
        <v>26</v>
      </c>
      <c r="B44" s="1"/>
      <c r="C44" s="1"/>
      <c r="D44" s="1"/>
      <c r="E44" s="1"/>
      <c r="F44" s="1"/>
      <c r="G44" s="67">
        <v>24.59</v>
      </c>
      <c r="H44" s="67">
        <v>22.63</v>
      </c>
      <c r="I44" s="67">
        <v>135.56</v>
      </c>
      <c r="J44" s="79">
        <v>814.83</v>
      </c>
    </row>
    <row r="45" spans="1:13" x14ac:dyDescent="0.25">
      <c r="A45" s="2"/>
      <c r="B45" s="1"/>
      <c r="C45" s="1"/>
      <c r="D45" s="1"/>
      <c r="E45" s="1"/>
      <c r="F45" s="1"/>
      <c r="G45" s="1"/>
      <c r="H45" s="1"/>
      <c r="I45" s="1"/>
      <c r="J45" s="1"/>
      <c r="M45" s="26"/>
    </row>
    <row r="46" spans="1:13" x14ac:dyDescent="0.25">
      <c r="A46" s="2" t="s">
        <v>27</v>
      </c>
      <c r="B46" s="1"/>
      <c r="C46" s="1">
        <v>500</v>
      </c>
      <c r="D46" s="1" t="s">
        <v>203</v>
      </c>
      <c r="E46" s="1">
        <v>180</v>
      </c>
      <c r="F46" s="1"/>
      <c r="G46" s="1">
        <v>1</v>
      </c>
      <c r="H46" s="1">
        <v>0.2</v>
      </c>
      <c r="I46" s="1">
        <v>18.18</v>
      </c>
      <c r="J46" s="1">
        <v>86.48</v>
      </c>
    </row>
    <row r="47" spans="1:13" x14ac:dyDescent="0.25">
      <c r="A47" s="2"/>
      <c r="B47" s="1"/>
      <c r="C47" s="1">
        <v>451</v>
      </c>
      <c r="D47" s="1" t="s">
        <v>233</v>
      </c>
      <c r="E47" s="1">
        <v>70</v>
      </c>
      <c r="F47" s="1"/>
      <c r="G47" s="1">
        <v>4.33</v>
      </c>
      <c r="H47" s="1">
        <v>2.25</v>
      </c>
      <c r="I47" s="1">
        <v>38.72</v>
      </c>
      <c r="J47" s="1">
        <v>265.82</v>
      </c>
    </row>
    <row r="48" spans="1:13" x14ac:dyDescent="0.25">
      <c r="A48" s="79" t="s">
        <v>150</v>
      </c>
      <c r="B48" s="1"/>
      <c r="C48" s="1"/>
      <c r="D48" s="1"/>
      <c r="E48" s="1"/>
      <c r="F48" s="1"/>
      <c r="G48" s="67">
        <f>SUM(G46:G47)</f>
        <v>5.33</v>
      </c>
      <c r="H48" s="67">
        <f>SUM(H46:H47)</f>
        <v>2.4500000000000002</v>
      </c>
      <c r="I48" s="67">
        <f>SUM(I46:I47)</f>
        <v>56.9</v>
      </c>
      <c r="J48" s="79">
        <v>352.3</v>
      </c>
    </row>
    <row r="49" spans="1:10" hidden="1" x14ac:dyDescent="0.25">
      <c r="A49" s="2"/>
      <c r="B49" s="1"/>
      <c r="C49" s="1"/>
      <c r="D49" s="1"/>
      <c r="E49" s="1"/>
      <c r="F49" s="1"/>
      <c r="G49" s="1"/>
      <c r="H49" s="1"/>
      <c r="I49" s="1"/>
      <c r="J49" s="1">
        <f>SUM(J46:J47)</f>
        <v>352.3</v>
      </c>
    </row>
    <row r="50" spans="1:10" x14ac:dyDescent="0.25">
      <c r="A50" s="2" t="s">
        <v>157</v>
      </c>
      <c r="B50" s="1"/>
      <c r="C50" s="1">
        <v>106</v>
      </c>
      <c r="D50" s="1" t="s">
        <v>204</v>
      </c>
      <c r="E50" s="1">
        <v>90</v>
      </c>
      <c r="F50" s="1"/>
      <c r="G50" s="1">
        <v>15.19</v>
      </c>
      <c r="H50" s="1">
        <v>9.7899999999999991</v>
      </c>
      <c r="I50" s="1">
        <v>0.27</v>
      </c>
      <c r="J50" s="1">
        <v>148.5</v>
      </c>
    </row>
    <row r="51" spans="1:10" x14ac:dyDescent="0.25">
      <c r="A51" s="2"/>
      <c r="B51" s="1"/>
      <c r="C51" s="1">
        <v>206</v>
      </c>
      <c r="D51" s="24" t="s">
        <v>32</v>
      </c>
      <c r="E51" s="24">
        <v>150</v>
      </c>
      <c r="F51" s="1"/>
      <c r="G51" s="15">
        <v>3.58</v>
      </c>
      <c r="H51" s="15">
        <v>6.48</v>
      </c>
      <c r="I51" s="15">
        <v>15.22</v>
      </c>
      <c r="J51" s="15">
        <v>89.2</v>
      </c>
    </row>
    <row r="52" spans="1:10" x14ac:dyDescent="0.25">
      <c r="A52" s="2"/>
      <c r="B52" s="1"/>
      <c r="C52" s="1">
        <v>1</v>
      </c>
      <c r="D52" s="1" t="s">
        <v>24</v>
      </c>
      <c r="E52" s="1">
        <v>50</v>
      </c>
      <c r="F52" s="1"/>
      <c r="G52" s="1">
        <v>3.31</v>
      </c>
      <c r="H52" s="1">
        <v>0.77</v>
      </c>
      <c r="I52" s="1">
        <v>23.35</v>
      </c>
      <c r="J52" s="1">
        <v>122.3</v>
      </c>
    </row>
    <row r="53" spans="1:10" x14ac:dyDescent="0.25">
      <c r="A53" s="1"/>
      <c r="B53" s="1"/>
      <c r="C53" s="1">
        <v>943</v>
      </c>
      <c r="D53" s="1" t="s">
        <v>34</v>
      </c>
      <c r="E53" s="1">
        <v>180</v>
      </c>
      <c r="F53" s="1"/>
      <c r="G53" s="1">
        <v>0.18</v>
      </c>
      <c r="H53" s="1">
        <v>0</v>
      </c>
      <c r="I53" s="1">
        <v>12.6</v>
      </c>
      <c r="J53" s="1">
        <v>50.4</v>
      </c>
    </row>
    <row r="54" spans="1:10" x14ac:dyDescent="0.25">
      <c r="A54" s="1"/>
      <c r="B54" s="1"/>
      <c r="C54" s="1">
        <v>41</v>
      </c>
      <c r="D54" s="1" t="s">
        <v>17</v>
      </c>
      <c r="E54" s="1">
        <v>10</v>
      </c>
      <c r="F54" s="1"/>
      <c r="G54" s="1">
        <v>7.0000000000000007E-2</v>
      </c>
      <c r="H54" s="1">
        <v>8.25</v>
      </c>
      <c r="I54" s="1">
        <v>0.09</v>
      </c>
      <c r="J54" s="1">
        <v>62</v>
      </c>
    </row>
    <row r="55" spans="1:10" x14ac:dyDescent="0.25">
      <c r="A55" s="79" t="s">
        <v>154</v>
      </c>
      <c r="B55" s="1"/>
      <c r="C55" s="1"/>
      <c r="D55" s="1"/>
      <c r="E55" s="1"/>
      <c r="F55" s="1"/>
      <c r="G55" s="67">
        <f>SUM(G50:G54)</f>
        <v>22.33</v>
      </c>
      <c r="H55" s="67">
        <f>SUM(H50:H54)</f>
        <v>25.29</v>
      </c>
      <c r="I55" s="67">
        <f>SUM(I50:I54)</f>
        <v>51.530000000000008</v>
      </c>
      <c r="J55" s="79">
        <v>472.4</v>
      </c>
    </row>
    <row r="56" spans="1:10" x14ac:dyDescent="0.25">
      <c r="A56" s="2" t="s">
        <v>149</v>
      </c>
      <c r="B56" s="1"/>
      <c r="C56" s="1">
        <v>16</v>
      </c>
      <c r="D56" s="1" t="s">
        <v>205</v>
      </c>
      <c r="E56" s="1">
        <v>180</v>
      </c>
      <c r="F56" s="1"/>
      <c r="G56" s="1">
        <v>5.66</v>
      </c>
      <c r="H56" s="1">
        <v>4.6100000000000003</v>
      </c>
      <c r="I56" s="1">
        <v>20.239999999999998</v>
      </c>
      <c r="J56" s="1">
        <v>136.97</v>
      </c>
    </row>
    <row r="57" spans="1:10" x14ac:dyDescent="0.25">
      <c r="A57" s="79" t="s">
        <v>155</v>
      </c>
      <c r="B57" s="1"/>
      <c r="C57" s="1"/>
      <c r="D57" s="1"/>
      <c r="E57" s="1"/>
      <c r="F57" s="1"/>
      <c r="G57" s="67">
        <v>5.66</v>
      </c>
      <c r="H57" s="67">
        <v>4.6100000000000003</v>
      </c>
      <c r="I57" s="67">
        <v>20.239999999999998</v>
      </c>
      <c r="J57" s="79">
        <v>136.97</v>
      </c>
    </row>
    <row r="58" spans="1:10" x14ac:dyDescent="0.25">
      <c r="A58" s="69" t="s">
        <v>37</v>
      </c>
      <c r="B58" s="1"/>
      <c r="C58" s="1"/>
      <c r="D58" s="1"/>
      <c r="E58" s="1"/>
      <c r="F58" s="1"/>
      <c r="G58" s="69">
        <f>G33+G36+G44+G48+N40+G55+G57</f>
        <v>77.77</v>
      </c>
      <c r="H58" s="69">
        <f>H33+H36+H44+H48+H55+H57</f>
        <v>79.8</v>
      </c>
      <c r="I58" s="69">
        <f>I33+I36+I44+I48+I55+I57</f>
        <v>335.90000000000003</v>
      </c>
      <c r="J58" s="69">
        <f>J33+J36+J44+J48+J55+J57</f>
        <v>2358.9999999999995</v>
      </c>
    </row>
    <row r="59" spans="1:10" ht="0.75" customHeight="1" x14ac:dyDescent="0.25">
      <c r="A59" s="2"/>
      <c r="B59" s="1"/>
      <c r="C59" s="1"/>
      <c r="D59" s="1"/>
      <c r="E59" s="1"/>
      <c r="F59" s="1"/>
      <c r="G59" s="1"/>
      <c r="H59" s="1"/>
      <c r="I59" s="1"/>
      <c r="J59" s="1">
        <f>SUM(J50:J53)</f>
        <v>410.4</v>
      </c>
    </row>
    <row r="60" spans="1:10" x14ac:dyDescent="0.25">
      <c r="A60" s="2"/>
      <c r="B60" s="1"/>
      <c r="C60" s="1"/>
      <c r="D60" s="1"/>
      <c r="E60" s="1"/>
      <c r="F60" s="1"/>
      <c r="G60" s="1"/>
      <c r="H60" s="1"/>
      <c r="I60" s="1"/>
      <c r="J60" s="1"/>
    </row>
    <row r="61" spans="1:10" ht="15.75" x14ac:dyDescent="0.25">
      <c r="A61" s="2"/>
      <c r="B61" s="1"/>
      <c r="C61" s="1"/>
      <c r="D61" s="63" t="s">
        <v>222</v>
      </c>
      <c r="E61" s="1"/>
      <c r="F61" s="1"/>
      <c r="G61" s="1"/>
      <c r="H61" s="1"/>
      <c r="I61" s="1"/>
      <c r="J61" s="1"/>
    </row>
    <row r="62" spans="1:10" x14ac:dyDescent="0.25">
      <c r="A62" s="2" t="s">
        <v>38</v>
      </c>
      <c r="B62" s="2" t="s">
        <v>175</v>
      </c>
      <c r="C62" s="1">
        <v>390</v>
      </c>
      <c r="D62" s="1" t="s">
        <v>206</v>
      </c>
      <c r="E62" s="1">
        <v>200</v>
      </c>
      <c r="F62" s="1"/>
      <c r="G62" s="1">
        <v>8.75</v>
      </c>
      <c r="H62" s="1">
        <v>6.1</v>
      </c>
      <c r="I62" s="1">
        <v>19.7</v>
      </c>
      <c r="J62" s="1">
        <v>67.84</v>
      </c>
    </row>
    <row r="63" spans="1:10" x14ac:dyDescent="0.25">
      <c r="A63" s="2"/>
      <c r="B63" s="1"/>
      <c r="C63" s="1">
        <v>1</v>
      </c>
      <c r="D63" s="1" t="s">
        <v>24</v>
      </c>
      <c r="E63" s="1">
        <v>50</v>
      </c>
      <c r="F63" s="1"/>
      <c r="G63" s="1">
        <v>3.31</v>
      </c>
      <c r="H63" s="1">
        <v>0.77</v>
      </c>
      <c r="I63" s="1">
        <v>23.35</v>
      </c>
      <c r="J63" s="1">
        <v>122.3</v>
      </c>
    </row>
    <row r="64" spans="1:10" x14ac:dyDescent="0.25">
      <c r="A64" s="2"/>
      <c r="B64" s="1"/>
      <c r="C64" s="1">
        <v>41</v>
      </c>
      <c r="D64" s="1" t="s">
        <v>17</v>
      </c>
      <c r="E64" s="1">
        <v>10</v>
      </c>
      <c r="F64" s="1"/>
      <c r="G64" s="1">
        <v>7.0000000000000007E-2</v>
      </c>
      <c r="H64" s="1">
        <v>8.25</v>
      </c>
      <c r="I64" s="1">
        <v>0.09</v>
      </c>
      <c r="J64" s="1">
        <v>62</v>
      </c>
    </row>
    <row r="65" spans="1:10" x14ac:dyDescent="0.25">
      <c r="A65" s="2"/>
      <c r="B65" s="1"/>
      <c r="C65" s="1">
        <v>42</v>
      </c>
      <c r="D65" s="1" t="s">
        <v>180</v>
      </c>
      <c r="E65" s="1">
        <v>15</v>
      </c>
      <c r="F65" s="1"/>
      <c r="G65" s="1">
        <v>4.88</v>
      </c>
      <c r="H65" s="1">
        <v>6.22</v>
      </c>
      <c r="I65" s="1">
        <v>0</v>
      </c>
      <c r="J65" s="1">
        <v>77</v>
      </c>
    </row>
    <row r="66" spans="1:10" x14ac:dyDescent="0.25">
      <c r="A66" s="2"/>
      <c r="B66" s="1"/>
      <c r="C66" s="1">
        <v>951</v>
      </c>
      <c r="D66" s="1" t="s">
        <v>67</v>
      </c>
      <c r="E66" s="1">
        <v>180</v>
      </c>
      <c r="F66" s="1"/>
      <c r="G66" s="1">
        <v>3.14</v>
      </c>
      <c r="H66" s="1">
        <v>3.21</v>
      </c>
      <c r="I66" s="1">
        <v>20.16</v>
      </c>
      <c r="J66" s="1">
        <v>134.09</v>
      </c>
    </row>
    <row r="67" spans="1:10" x14ac:dyDescent="0.25">
      <c r="A67" s="79" t="s">
        <v>144</v>
      </c>
      <c r="B67" s="1"/>
      <c r="C67" s="43"/>
      <c r="D67" s="15"/>
      <c r="E67" s="15"/>
      <c r="G67" s="70">
        <f>SUM(G62:G66)</f>
        <v>20.150000000000002</v>
      </c>
      <c r="H67" s="70">
        <f>SUM(H62:H66)</f>
        <v>24.55</v>
      </c>
      <c r="I67" s="70">
        <f>SUM(I62:I66)</f>
        <v>63.3</v>
      </c>
      <c r="J67" s="80">
        <v>463.23</v>
      </c>
    </row>
    <row r="68" spans="1:10" x14ac:dyDescent="0.25">
      <c r="A68" s="2" t="s">
        <v>156</v>
      </c>
      <c r="B68" s="1"/>
      <c r="C68" s="1">
        <v>500</v>
      </c>
      <c r="D68" s="1" t="s">
        <v>203</v>
      </c>
      <c r="E68" s="1">
        <v>180</v>
      </c>
      <c r="F68" s="1"/>
      <c r="G68" s="1">
        <v>1</v>
      </c>
      <c r="H68" s="1">
        <v>0.2</v>
      </c>
      <c r="I68" s="1">
        <v>18.18</v>
      </c>
      <c r="J68" s="1">
        <v>86.48</v>
      </c>
    </row>
    <row r="69" spans="1:10" x14ac:dyDescent="0.25">
      <c r="B69" s="1"/>
      <c r="C69" s="1">
        <v>820</v>
      </c>
      <c r="D69" s="1" t="s">
        <v>19</v>
      </c>
      <c r="E69" s="1">
        <v>30</v>
      </c>
      <c r="F69" s="1"/>
      <c r="G69" s="1">
        <v>2.4900000000000002</v>
      </c>
      <c r="H69" s="1">
        <v>7.08</v>
      </c>
      <c r="I69" s="1">
        <v>18.36</v>
      </c>
      <c r="J69" s="15">
        <v>30.42</v>
      </c>
    </row>
    <row r="70" spans="1:10" x14ac:dyDescent="0.25">
      <c r="A70" s="79" t="s">
        <v>167</v>
      </c>
      <c r="B70" s="1"/>
      <c r="C70" s="1"/>
      <c r="D70" s="1"/>
      <c r="E70" s="1"/>
      <c r="F70" s="1"/>
      <c r="G70" s="67">
        <f>SUM(G68:G69)</f>
        <v>3.49</v>
      </c>
      <c r="H70" s="67">
        <f>SUM(H68:H69)</f>
        <v>7.28</v>
      </c>
      <c r="I70" s="67">
        <f>SUM(I68:I69)</f>
        <v>36.54</v>
      </c>
      <c r="J70" s="79">
        <v>116.9</v>
      </c>
    </row>
    <row r="71" spans="1:10" x14ac:dyDescent="0.25">
      <c r="A71" s="2" t="s">
        <v>11</v>
      </c>
      <c r="B71" s="1"/>
      <c r="C71" s="1">
        <v>33</v>
      </c>
      <c r="D71" s="1" t="s">
        <v>239</v>
      </c>
      <c r="E71" s="1">
        <v>60</v>
      </c>
      <c r="F71" s="1" t="s">
        <v>240</v>
      </c>
      <c r="G71" s="1">
        <v>1.25</v>
      </c>
      <c r="H71" s="1">
        <v>2.94</v>
      </c>
      <c r="I71" s="1">
        <v>2.4900000000000002</v>
      </c>
      <c r="J71" s="1">
        <v>56.34</v>
      </c>
    </row>
    <row r="72" spans="1:10" x14ac:dyDescent="0.25">
      <c r="A72" s="2"/>
      <c r="B72" s="1"/>
      <c r="C72" s="1">
        <v>187</v>
      </c>
      <c r="D72" s="1" t="s">
        <v>183</v>
      </c>
      <c r="E72" s="29">
        <v>200</v>
      </c>
      <c r="F72" s="1"/>
      <c r="G72" s="1">
        <v>1.53</v>
      </c>
      <c r="H72" s="1">
        <v>3.91</v>
      </c>
      <c r="I72" s="1">
        <v>6.79</v>
      </c>
      <c r="J72" s="1">
        <v>76.78</v>
      </c>
    </row>
    <row r="73" spans="1:10" x14ac:dyDescent="0.25">
      <c r="A73" s="2"/>
      <c r="B73" s="1"/>
      <c r="C73" s="1">
        <v>497</v>
      </c>
      <c r="D73" s="1" t="s">
        <v>184</v>
      </c>
      <c r="E73" s="1">
        <v>90</v>
      </c>
      <c r="F73" s="1"/>
      <c r="G73" s="1">
        <v>10.53</v>
      </c>
      <c r="H73" s="1">
        <v>20.52</v>
      </c>
      <c r="I73" s="1">
        <v>0.18</v>
      </c>
      <c r="J73" s="1">
        <v>174.89</v>
      </c>
    </row>
    <row r="74" spans="1:10" x14ac:dyDescent="0.25">
      <c r="A74" s="2"/>
      <c r="B74" s="1"/>
      <c r="C74" s="1">
        <v>688</v>
      </c>
      <c r="D74" s="1" t="s">
        <v>46</v>
      </c>
      <c r="E74" s="1">
        <v>150</v>
      </c>
      <c r="F74" s="1"/>
      <c r="G74" s="1">
        <v>5.52</v>
      </c>
      <c r="H74" s="1">
        <v>4.57</v>
      </c>
      <c r="I74" s="1">
        <v>28.06</v>
      </c>
      <c r="J74" s="1">
        <v>151.21</v>
      </c>
    </row>
    <row r="75" spans="1:10" x14ac:dyDescent="0.25">
      <c r="A75" s="2"/>
      <c r="B75" s="1"/>
      <c r="C75" s="1">
        <v>868</v>
      </c>
      <c r="D75" s="1" t="s">
        <v>209</v>
      </c>
      <c r="E75" s="1">
        <v>180</v>
      </c>
      <c r="F75" s="1"/>
      <c r="G75" s="1">
        <v>1.02</v>
      </c>
      <c r="H75" s="1">
        <v>0</v>
      </c>
      <c r="I75" s="1">
        <v>22.28</v>
      </c>
      <c r="J75" s="1">
        <v>84.78</v>
      </c>
    </row>
    <row r="76" spans="1:10" x14ac:dyDescent="0.25">
      <c r="A76" s="2"/>
      <c r="B76" s="1"/>
      <c r="C76" s="1">
        <v>1</v>
      </c>
      <c r="D76" s="1" t="s">
        <v>24</v>
      </c>
      <c r="E76" s="1">
        <v>50</v>
      </c>
      <c r="F76" s="1"/>
      <c r="G76" s="1">
        <v>3.31</v>
      </c>
      <c r="H76" s="1">
        <v>0.77</v>
      </c>
      <c r="I76" s="1">
        <v>23.35</v>
      </c>
      <c r="J76" s="1">
        <v>122.3</v>
      </c>
    </row>
    <row r="77" spans="1:10" x14ac:dyDescent="0.25">
      <c r="B77" s="1"/>
      <c r="C77" s="1">
        <v>14</v>
      </c>
      <c r="D77" s="1" t="s">
        <v>25</v>
      </c>
      <c r="E77" s="1">
        <v>80</v>
      </c>
      <c r="F77" s="1"/>
      <c r="G77" s="1">
        <v>5.28</v>
      </c>
      <c r="H77" s="1">
        <v>0.96</v>
      </c>
      <c r="I77" s="1">
        <v>31.69</v>
      </c>
      <c r="J77" s="1">
        <v>158.4</v>
      </c>
    </row>
    <row r="78" spans="1:10" x14ac:dyDescent="0.25">
      <c r="A78" s="79" t="s">
        <v>26</v>
      </c>
      <c r="B78" s="1"/>
      <c r="C78" s="1"/>
      <c r="D78" s="1"/>
      <c r="E78" s="1"/>
      <c r="F78" s="1"/>
      <c r="G78" s="67">
        <f>SUM(G71:G77)</f>
        <v>28.439999999999998</v>
      </c>
      <c r="H78" s="67">
        <f>SUM(H71:H77)</f>
        <v>33.67</v>
      </c>
      <c r="I78" s="67">
        <f>SUM(I71:I77)</f>
        <v>114.84</v>
      </c>
      <c r="J78" s="79">
        <v>824.7</v>
      </c>
    </row>
    <row r="79" spans="1:10" x14ac:dyDescent="0.25">
      <c r="A79" s="2" t="s">
        <v>27</v>
      </c>
      <c r="B79" s="1"/>
      <c r="C79" s="1">
        <v>500</v>
      </c>
      <c r="D79" s="1" t="s">
        <v>203</v>
      </c>
      <c r="E79" s="1">
        <v>180</v>
      </c>
      <c r="F79" s="1"/>
      <c r="G79" s="1">
        <v>1</v>
      </c>
      <c r="H79" s="1">
        <v>0.2</v>
      </c>
      <c r="I79" s="1">
        <v>18.18</v>
      </c>
      <c r="J79" s="1">
        <v>86.48</v>
      </c>
    </row>
    <row r="80" spans="1:10" x14ac:dyDescent="0.25">
      <c r="A80" s="2"/>
      <c r="B80" s="1"/>
      <c r="C80" s="1">
        <v>471</v>
      </c>
      <c r="D80" s="1" t="s">
        <v>47</v>
      </c>
      <c r="E80" s="1">
        <v>100</v>
      </c>
      <c r="F80" s="1"/>
      <c r="G80" s="1">
        <v>5.88</v>
      </c>
      <c r="H80" s="1">
        <v>4.16</v>
      </c>
      <c r="I80" s="1">
        <v>24.72</v>
      </c>
      <c r="J80" s="1">
        <v>267.98</v>
      </c>
    </row>
    <row r="81" spans="1:10" x14ac:dyDescent="0.25">
      <c r="A81" s="79" t="s">
        <v>30</v>
      </c>
      <c r="B81" s="1"/>
      <c r="C81" s="1"/>
      <c r="D81" s="1"/>
      <c r="E81" s="1"/>
      <c r="F81" s="1"/>
      <c r="G81" s="70">
        <f>SUM(G79:G80)</f>
        <v>6.88</v>
      </c>
      <c r="H81" s="70">
        <f>SUM(H79:H80)</f>
        <v>4.3600000000000003</v>
      </c>
      <c r="I81" s="70">
        <f>SUM(I79:I80)</f>
        <v>42.9</v>
      </c>
      <c r="J81" s="80">
        <v>354.46</v>
      </c>
    </row>
    <row r="82" spans="1:10" x14ac:dyDescent="0.25">
      <c r="A82" s="2" t="s">
        <v>157</v>
      </c>
      <c r="B82" s="1"/>
      <c r="C82" s="1">
        <v>244</v>
      </c>
      <c r="D82" s="1" t="s">
        <v>224</v>
      </c>
      <c r="E82" s="1">
        <v>90</v>
      </c>
      <c r="F82" s="1"/>
      <c r="G82" s="1">
        <v>10.47</v>
      </c>
      <c r="H82" s="1">
        <v>2.69</v>
      </c>
      <c r="I82" s="1">
        <v>2.4900000000000002</v>
      </c>
      <c r="J82" s="1">
        <v>176.52</v>
      </c>
    </row>
    <row r="83" spans="1:10" x14ac:dyDescent="0.25">
      <c r="A83" s="2"/>
      <c r="B83" s="1"/>
      <c r="C83" s="1">
        <v>694</v>
      </c>
      <c r="D83" s="24" t="s">
        <v>185</v>
      </c>
      <c r="E83" s="30">
        <v>150</v>
      </c>
      <c r="F83" s="1"/>
      <c r="G83" s="15">
        <v>2.5499999999999998</v>
      </c>
      <c r="H83" s="15">
        <v>4.95</v>
      </c>
      <c r="I83" s="15">
        <v>20.09</v>
      </c>
      <c r="J83" s="15">
        <v>126.8</v>
      </c>
    </row>
    <row r="84" spans="1:10" x14ac:dyDescent="0.25">
      <c r="A84" s="2"/>
      <c r="B84" s="1"/>
      <c r="C84" s="1">
        <v>1</v>
      </c>
      <c r="D84" s="1" t="s">
        <v>24</v>
      </c>
      <c r="E84" s="1">
        <v>50</v>
      </c>
      <c r="F84" s="1"/>
      <c r="G84" s="1">
        <v>3.31</v>
      </c>
      <c r="H84" s="1">
        <v>0.77</v>
      </c>
      <c r="I84" s="1">
        <v>23.35</v>
      </c>
      <c r="J84" s="1">
        <v>122.3</v>
      </c>
    </row>
    <row r="85" spans="1:10" x14ac:dyDescent="0.25">
      <c r="A85" s="1"/>
      <c r="B85" s="1"/>
      <c r="C85" s="27">
        <v>944</v>
      </c>
      <c r="D85" s="27" t="s">
        <v>94</v>
      </c>
      <c r="E85" s="1">
        <v>200</v>
      </c>
      <c r="F85" s="1"/>
      <c r="G85" s="1">
        <v>0.22</v>
      </c>
      <c r="H85" s="1">
        <v>0</v>
      </c>
      <c r="I85" s="1">
        <v>12.24</v>
      </c>
      <c r="J85" s="1">
        <v>50.4</v>
      </c>
    </row>
    <row r="86" spans="1:10" x14ac:dyDescent="0.25">
      <c r="A86" s="79" t="s">
        <v>148</v>
      </c>
      <c r="B86" s="3"/>
      <c r="C86" s="3"/>
      <c r="D86" s="1"/>
      <c r="E86" s="1"/>
      <c r="F86" s="1"/>
      <c r="G86" s="67">
        <f>SUM(G82:G85)</f>
        <v>16.549999999999997</v>
      </c>
      <c r="H86" s="67">
        <f>SUM(H82:H85)</f>
        <v>8.41</v>
      </c>
      <c r="I86" s="67">
        <f>SUM(I82:I85)</f>
        <v>58.17</v>
      </c>
      <c r="J86" s="79">
        <v>476.02</v>
      </c>
    </row>
    <row r="87" spans="1:10" x14ac:dyDescent="0.25">
      <c r="A87" s="2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5">
      <c r="A88" s="2" t="s">
        <v>149</v>
      </c>
      <c r="B88" s="1"/>
      <c r="C88" s="1">
        <v>105</v>
      </c>
      <c r="D88" s="1" t="s">
        <v>201</v>
      </c>
      <c r="E88" s="1">
        <v>200</v>
      </c>
      <c r="F88" s="1"/>
      <c r="G88" s="1">
        <v>1.88</v>
      </c>
      <c r="H88" s="1">
        <v>0.7</v>
      </c>
      <c r="I88" s="1">
        <v>19.29</v>
      </c>
      <c r="J88" s="24">
        <v>120.98</v>
      </c>
    </row>
    <row r="89" spans="1:10" x14ac:dyDescent="0.25">
      <c r="A89" s="79" t="s">
        <v>155</v>
      </c>
      <c r="B89" s="1"/>
      <c r="C89" s="1"/>
      <c r="D89" s="1"/>
      <c r="E89" s="1"/>
      <c r="F89" s="1"/>
      <c r="G89" s="67">
        <v>1.88</v>
      </c>
      <c r="H89" s="67">
        <v>0.7</v>
      </c>
      <c r="I89" s="67">
        <v>19.29</v>
      </c>
      <c r="J89" s="74">
        <v>120.98</v>
      </c>
    </row>
    <row r="90" spans="1:10" x14ac:dyDescent="0.25">
      <c r="A90" s="79"/>
      <c r="B90" s="1"/>
      <c r="C90" s="1"/>
      <c r="D90" s="1"/>
      <c r="E90" s="1"/>
      <c r="F90" s="1"/>
      <c r="G90" s="67"/>
      <c r="H90" s="67"/>
      <c r="I90" s="67"/>
      <c r="J90" s="74"/>
    </row>
    <row r="91" spans="1:10" ht="14.25" customHeight="1" x14ac:dyDescent="0.25">
      <c r="A91" s="69" t="s">
        <v>131</v>
      </c>
      <c r="B91" s="1"/>
      <c r="C91" s="1"/>
      <c r="D91" s="1"/>
      <c r="E91" s="1"/>
      <c r="F91" s="1"/>
      <c r="G91" s="69">
        <f>G67+G70+G78+G81+G86+G89</f>
        <v>77.389999999999986</v>
      </c>
      <c r="H91" s="69">
        <f>H67+H70+H78+H81+H86+H89</f>
        <v>78.97</v>
      </c>
      <c r="I91" s="69">
        <f>I67+I70+I78+I81+I86+I89</f>
        <v>335.04</v>
      </c>
      <c r="J91" s="69">
        <f>J67+J70+J78+J81+J86+J89</f>
        <v>2356.29</v>
      </c>
    </row>
    <row r="92" spans="1:10" ht="15" customHeight="1" x14ac:dyDescent="0.25">
      <c r="A92" s="2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5">
      <c r="A93" s="2"/>
      <c r="B93" s="1"/>
      <c r="C93" s="1"/>
      <c r="D93" s="64" t="s">
        <v>221</v>
      </c>
      <c r="E93" s="1"/>
      <c r="F93" s="1"/>
      <c r="G93" s="1"/>
      <c r="H93" s="1"/>
      <c r="I93" s="1"/>
      <c r="J93" s="1"/>
    </row>
    <row r="94" spans="1:10" x14ac:dyDescent="0.25">
      <c r="A94" s="2" t="s">
        <v>38</v>
      </c>
      <c r="B94" s="1" t="s">
        <v>12</v>
      </c>
      <c r="C94" s="1">
        <v>168</v>
      </c>
      <c r="D94" s="1" t="s">
        <v>207</v>
      </c>
      <c r="E94" s="1">
        <v>200</v>
      </c>
      <c r="F94" s="1"/>
      <c r="G94" s="1">
        <v>7.03</v>
      </c>
      <c r="H94" s="1">
        <v>2.87</v>
      </c>
      <c r="I94" s="1">
        <v>13.71</v>
      </c>
      <c r="J94" s="1">
        <v>70.7</v>
      </c>
    </row>
    <row r="95" spans="1:10" x14ac:dyDescent="0.25">
      <c r="A95" s="2"/>
      <c r="B95" s="1"/>
      <c r="C95" s="1">
        <v>959</v>
      </c>
      <c r="D95" s="1" t="s">
        <v>15</v>
      </c>
      <c r="E95" s="1">
        <v>180</v>
      </c>
      <c r="F95" s="1"/>
      <c r="G95" s="1">
        <v>3.87</v>
      </c>
      <c r="H95" s="1">
        <v>3.48</v>
      </c>
      <c r="I95" s="1">
        <v>27.76</v>
      </c>
      <c r="J95" s="1">
        <v>138</v>
      </c>
    </row>
    <row r="96" spans="1:10" x14ac:dyDescent="0.25">
      <c r="A96" s="2"/>
      <c r="B96" s="1"/>
      <c r="C96" s="1">
        <v>41</v>
      </c>
      <c r="D96" s="1" t="s">
        <v>17</v>
      </c>
      <c r="E96" s="1">
        <v>10</v>
      </c>
      <c r="F96" s="1"/>
      <c r="G96" s="1">
        <v>7.0000000000000007E-2</v>
      </c>
      <c r="H96" s="1">
        <v>8.25</v>
      </c>
      <c r="I96" s="1">
        <v>0.09</v>
      </c>
      <c r="J96" s="1">
        <v>62</v>
      </c>
    </row>
    <row r="97" spans="1:23" x14ac:dyDescent="0.25">
      <c r="A97" s="2"/>
      <c r="B97" s="1"/>
      <c r="C97" s="1">
        <v>1</v>
      </c>
      <c r="D97" s="1" t="s">
        <v>24</v>
      </c>
      <c r="E97" s="1">
        <v>50</v>
      </c>
      <c r="F97" s="1"/>
      <c r="G97" s="1">
        <v>3.31</v>
      </c>
      <c r="H97" s="1">
        <v>0.77</v>
      </c>
      <c r="I97" s="1">
        <v>23.35</v>
      </c>
      <c r="J97" s="1">
        <v>122.3</v>
      </c>
    </row>
    <row r="98" spans="1:23" x14ac:dyDescent="0.25">
      <c r="A98" s="2"/>
      <c r="B98" s="1"/>
      <c r="C98" s="1">
        <v>42</v>
      </c>
      <c r="D98" s="1" t="s">
        <v>180</v>
      </c>
      <c r="E98" s="1">
        <v>15</v>
      </c>
      <c r="F98" s="1"/>
      <c r="G98" s="1">
        <v>4.88</v>
      </c>
      <c r="H98" s="1">
        <v>6.22</v>
      </c>
      <c r="I98" s="1">
        <v>0</v>
      </c>
      <c r="J98" s="1">
        <v>77</v>
      </c>
    </row>
    <row r="99" spans="1:23" x14ac:dyDescent="0.25">
      <c r="A99" s="79" t="s">
        <v>42</v>
      </c>
      <c r="B99" s="1"/>
      <c r="C99" s="43"/>
      <c r="D99" s="15"/>
      <c r="E99" s="1"/>
      <c r="G99" s="70">
        <f>SUM(G94:G98)</f>
        <v>19.16</v>
      </c>
      <c r="H99" s="70">
        <f>SUM(H94:H98)</f>
        <v>21.59</v>
      </c>
      <c r="I99" s="70">
        <f>SUM(I94:I98)</f>
        <v>64.91</v>
      </c>
      <c r="J99" s="80">
        <v>470</v>
      </c>
    </row>
    <row r="100" spans="1:23" x14ac:dyDescent="0.25">
      <c r="A100" s="2" t="s">
        <v>158</v>
      </c>
      <c r="B100" s="1"/>
      <c r="C100" s="1">
        <v>869</v>
      </c>
      <c r="D100" s="1" t="s">
        <v>23</v>
      </c>
      <c r="E100" s="1">
        <v>180</v>
      </c>
      <c r="F100" s="1"/>
      <c r="G100" s="1">
        <v>0.13</v>
      </c>
      <c r="H100" s="1">
        <v>0.04</v>
      </c>
      <c r="I100" s="1">
        <v>26.16</v>
      </c>
      <c r="J100" s="1">
        <v>50.2</v>
      </c>
    </row>
    <row r="101" spans="1:23" x14ac:dyDescent="0.25">
      <c r="B101" s="1"/>
      <c r="C101" s="1">
        <v>33</v>
      </c>
      <c r="D101" s="1" t="s">
        <v>56</v>
      </c>
      <c r="E101" s="1">
        <v>40</v>
      </c>
      <c r="F101" s="1"/>
      <c r="G101" s="1">
        <v>2.36</v>
      </c>
      <c r="H101" s="1">
        <v>1.88</v>
      </c>
      <c r="I101" s="1">
        <v>30</v>
      </c>
      <c r="J101" s="15">
        <v>70.2</v>
      </c>
    </row>
    <row r="102" spans="1:23" x14ac:dyDescent="0.25">
      <c r="A102" s="79" t="s">
        <v>167</v>
      </c>
      <c r="B102" s="1"/>
      <c r="C102" s="1"/>
      <c r="D102" s="1"/>
      <c r="E102" s="1"/>
      <c r="F102" s="1"/>
      <c r="G102" s="67">
        <f>SUM(G100:G101)</f>
        <v>2.4899999999999998</v>
      </c>
      <c r="H102" s="67">
        <f>SUM(H100:H101)</f>
        <v>1.92</v>
      </c>
      <c r="I102" s="67">
        <v>54.75</v>
      </c>
      <c r="J102" s="79">
        <v>120.4</v>
      </c>
    </row>
    <row r="103" spans="1:23" x14ac:dyDescent="0.25">
      <c r="A103" s="2" t="s">
        <v>11</v>
      </c>
      <c r="B103" s="1"/>
      <c r="C103" s="1">
        <v>35</v>
      </c>
      <c r="D103" s="1" t="s">
        <v>208</v>
      </c>
      <c r="E103" s="1">
        <v>60</v>
      </c>
      <c r="F103" s="1"/>
      <c r="G103" s="1">
        <v>0.96</v>
      </c>
      <c r="H103" s="1">
        <v>5.88</v>
      </c>
      <c r="I103" s="1">
        <v>4.3499999999999996</v>
      </c>
      <c r="J103" s="1">
        <v>78.5</v>
      </c>
    </row>
    <row r="104" spans="1:23" x14ac:dyDescent="0.25">
      <c r="A104" s="2"/>
      <c r="B104" s="1"/>
      <c r="C104" s="1">
        <v>95</v>
      </c>
      <c r="D104" s="1" t="s">
        <v>86</v>
      </c>
      <c r="E104" s="1">
        <v>200</v>
      </c>
      <c r="F104" s="1"/>
      <c r="G104" s="1">
        <v>4.2699999999999996</v>
      </c>
      <c r="H104" s="1">
        <v>3.42</v>
      </c>
      <c r="I104" s="1">
        <v>8.32</v>
      </c>
      <c r="J104" s="1">
        <v>84.77</v>
      </c>
    </row>
    <row r="105" spans="1:23" x14ac:dyDescent="0.25">
      <c r="A105" s="2"/>
      <c r="B105" s="1"/>
      <c r="C105" s="1"/>
      <c r="D105" s="1" t="s">
        <v>237</v>
      </c>
      <c r="E105" s="1">
        <v>100</v>
      </c>
      <c r="F105" s="1"/>
      <c r="G105" s="1">
        <v>9.3000000000000007</v>
      </c>
      <c r="H105" s="1">
        <v>17</v>
      </c>
      <c r="I105" s="1">
        <v>37.700000000000003</v>
      </c>
      <c r="J105" s="1">
        <v>300.83999999999997</v>
      </c>
    </row>
    <row r="106" spans="1:23" x14ac:dyDescent="0.25">
      <c r="A106" s="2"/>
      <c r="B106" s="1"/>
      <c r="C106" s="1">
        <v>868</v>
      </c>
      <c r="D106" s="1" t="s">
        <v>209</v>
      </c>
      <c r="E106" s="1">
        <v>180</v>
      </c>
      <c r="F106" s="1"/>
      <c r="G106" s="1">
        <v>1.02</v>
      </c>
      <c r="H106" s="1">
        <v>0</v>
      </c>
      <c r="I106" s="1">
        <v>22.28</v>
      </c>
      <c r="J106" s="1">
        <v>84.78</v>
      </c>
    </row>
    <row r="107" spans="1:23" x14ac:dyDescent="0.25">
      <c r="A107" s="2"/>
      <c r="B107" s="1"/>
      <c r="C107" s="1">
        <v>1</v>
      </c>
      <c r="D107" s="1" t="s">
        <v>24</v>
      </c>
      <c r="E107" s="1">
        <v>50</v>
      </c>
      <c r="F107" s="1"/>
      <c r="G107" s="1">
        <v>3.31</v>
      </c>
      <c r="H107" s="1">
        <v>0.77</v>
      </c>
      <c r="I107" s="1">
        <v>23.35</v>
      </c>
      <c r="J107" s="1">
        <v>122.3</v>
      </c>
    </row>
    <row r="108" spans="1:23" x14ac:dyDescent="0.25">
      <c r="B108" s="1"/>
      <c r="C108" s="1">
        <v>14</v>
      </c>
      <c r="D108" s="1" t="s">
        <v>25</v>
      </c>
      <c r="E108" s="1">
        <v>80</v>
      </c>
      <c r="F108" s="1"/>
      <c r="G108" s="1">
        <v>5.28</v>
      </c>
      <c r="H108" s="1">
        <v>0.96</v>
      </c>
      <c r="I108" s="1">
        <v>31.69</v>
      </c>
      <c r="J108" s="1">
        <v>158.4</v>
      </c>
    </row>
    <row r="109" spans="1:23" x14ac:dyDescent="0.25">
      <c r="A109" s="79" t="s">
        <v>200</v>
      </c>
      <c r="B109" s="1"/>
      <c r="C109" s="1"/>
      <c r="D109" s="1"/>
      <c r="E109" s="1"/>
      <c r="F109" s="1"/>
      <c r="G109" s="67">
        <f>SUM(G103:G108)</f>
        <v>24.14</v>
      </c>
      <c r="H109" s="67">
        <f>SUM(H103:H108)</f>
        <v>28.03</v>
      </c>
      <c r="I109" s="67">
        <f>SUM(I103:I108)</f>
        <v>127.69</v>
      </c>
      <c r="J109" s="79">
        <v>829.59</v>
      </c>
    </row>
    <row r="110" spans="1:23" x14ac:dyDescent="0.25">
      <c r="A110" s="2" t="s">
        <v>27</v>
      </c>
      <c r="B110" s="1"/>
      <c r="C110" s="1">
        <v>500</v>
      </c>
      <c r="D110" s="1" t="s">
        <v>203</v>
      </c>
      <c r="E110" s="1">
        <v>180</v>
      </c>
      <c r="F110" s="1"/>
      <c r="G110" s="1">
        <v>1</v>
      </c>
      <c r="H110" s="1">
        <v>0.2</v>
      </c>
      <c r="I110" s="1">
        <v>18.18</v>
      </c>
      <c r="J110" s="1">
        <v>86.48</v>
      </c>
      <c r="K110" s="58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</row>
    <row r="111" spans="1:23" x14ac:dyDescent="0.25">
      <c r="A111" s="2"/>
      <c r="B111" s="1"/>
      <c r="C111" s="1">
        <v>483</v>
      </c>
      <c r="D111" s="1" t="s">
        <v>53</v>
      </c>
      <c r="E111" s="1">
        <v>80</v>
      </c>
      <c r="F111" s="1"/>
      <c r="G111" s="1">
        <v>11.12</v>
      </c>
      <c r="H111" s="1">
        <v>3.82</v>
      </c>
      <c r="I111" s="1">
        <v>9.0399999999999991</v>
      </c>
      <c r="J111" s="25">
        <v>265.92</v>
      </c>
      <c r="K111" s="26"/>
      <c r="L111" s="26"/>
      <c r="M111" s="26"/>
      <c r="N111" s="26"/>
      <c r="O111" s="26"/>
      <c r="P111" s="26"/>
      <c r="Q111" s="26"/>
      <c r="R111" s="26"/>
    </row>
    <row r="112" spans="1:23" x14ac:dyDescent="0.25">
      <c r="A112" s="79" t="s">
        <v>30</v>
      </c>
      <c r="B112" s="1"/>
      <c r="C112" s="26"/>
      <c r="G112" s="70">
        <f>SUM(G110:G111)</f>
        <v>12.12</v>
      </c>
      <c r="H112" s="70">
        <f>SUM(H110:H111)</f>
        <v>4.0199999999999996</v>
      </c>
      <c r="I112" s="70">
        <f>SUM(I110:I111)</f>
        <v>27.22</v>
      </c>
      <c r="J112" s="80">
        <v>352.4</v>
      </c>
    </row>
    <row r="113" spans="1:15" x14ac:dyDescent="0.25">
      <c r="A113" s="2" t="s">
        <v>157</v>
      </c>
      <c r="B113" s="1"/>
      <c r="C113" s="1">
        <v>70</v>
      </c>
      <c r="D113" s="1" t="s">
        <v>210</v>
      </c>
      <c r="E113" s="1">
        <v>80</v>
      </c>
      <c r="F113" s="1"/>
      <c r="G113" s="1">
        <v>1.28</v>
      </c>
      <c r="H113" s="1">
        <v>0.57999999999999996</v>
      </c>
      <c r="I113" s="1">
        <v>1.7</v>
      </c>
      <c r="J113" s="1">
        <v>8.4</v>
      </c>
    </row>
    <row r="114" spans="1:15" x14ac:dyDescent="0.25">
      <c r="A114" s="2"/>
      <c r="B114" s="1"/>
      <c r="C114" s="43">
        <v>351</v>
      </c>
      <c r="D114" s="15" t="s">
        <v>171</v>
      </c>
      <c r="E114" s="31">
        <v>150</v>
      </c>
      <c r="F114" s="37"/>
      <c r="G114" s="15">
        <v>8.5</v>
      </c>
      <c r="H114" s="15">
        <v>9.73</v>
      </c>
      <c r="I114" s="15">
        <v>5.75</v>
      </c>
      <c r="J114" s="15">
        <v>241.19</v>
      </c>
    </row>
    <row r="115" spans="1:15" x14ac:dyDescent="0.25">
      <c r="A115" s="2"/>
      <c r="B115" s="1"/>
      <c r="C115" s="1">
        <v>1</v>
      </c>
      <c r="D115" s="1" t="s">
        <v>24</v>
      </c>
      <c r="E115" s="1">
        <v>50</v>
      </c>
      <c r="F115" s="1"/>
      <c r="G115" s="1">
        <v>3.31</v>
      </c>
      <c r="H115" s="1">
        <v>0.77</v>
      </c>
      <c r="I115" s="1">
        <v>23.35</v>
      </c>
      <c r="J115" s="1">
        <v>122.3</v>
      </c>
    </row>
    <row r="116" spans="1:15" x14ac:dyDescent="0.25">
      <c r="A116" s="1"/>
      <c r="B116" s="3"/>
      <c r="C116" s="27">
        <v>944</v>
      </c>
      <c r="D116" s="27" t="s">
        <v>94</v>
      </c>
      <c r="E116" s="1">
        <v>180</v>
      </c>
      <c r="F116" s="1"/>
      <c r="G116" s="1">
        <v>0.22</v>
      </c>
      <c r="H116" s="1">
        <v>0</v>
      </c>
      <c r="I116" s="1">
        <v>10</v>
      </c>
      <c r="J116" s="1">
        <v>40.11</v>
      </c>
    </row>
    <row r="117" spans="1:15" x14ac:dyDescent="0.25">
      <c r="A117" s="1"/>
      <c r="B117" s="1"/>
      <c r="C117" s="1">
        <v>41</v>
      </c>
      <c r="D117" s="1" t="s">
        <v>17</v>
      </c>
      <c r="E117" s="1">
        <v>10</v>
      </c>
      <c r="F117" s="1"/>
      <c r="G117" s="1">
        <v>7.0000000000000007E-2</v>
      </c>
      <c r="H117" s="1">
        <v>8.25</v>
      </c>
      <c r="I117" s="1">
        <v>0.09</v>
      </c>
      <c r="J117" s="1">
        <v>62</v>
      </c>
    </row>
    <row r="118" spans="1:15" x14ac:dyDescent="0.25">
      <c r="A118" s="79" t="s">
        <v>152</v>
      </c>
      <c r="B118" s="1"/>
      <c r="C118" s="1"/>
      <c r="D118" s="1"/>
      <c r="E118" s="1"/>
      <c r="F118" s="1"/>
      <c r="G118" s="67">
        <v>13.38</v>
      </c>
      <c r="H118" s="67">
        <v>19.329999999999998</v>
      </c>
      <c r="I118" s="67">
        <v>40.89</v>
      </c>
      <c r="J118" s="79">
        <v>474</v>
      </c>
      <c r="O118" s="26"/>
    </row>
    <row r="119" spans="1:15" x14ac:dyDescent="0.25">
      <c r="A119" s="2" t="s">
        <v>149</v>
      </c>
      <c r="B119" s="1"/>
      <c r="C119" s="1">
        <v>16</v>
      </c>
      <c r="D119" s="1" t="s">
        <v>205</v>
      </c>
      <c r="E119" s="1">
        <v>170</v>
      </c>
      <c r="F119" s="1"/>
      <c r="G119" s="1">
        <v>5.66</v>
      </c>
      <c r="H119" s="1">
        <v>4.6100000000000003</v>
      </c>
      <c r="I119" s="1">
        <v>20.239999999999998</v>
      </c>
      <c r="J119" s="1">
        <v>112.61</v>
      </c>
    </row>
    <row r="120" spans="1:15" x14ac:dyDescent="0.25">
      <c r="A120" s="79" t="s">
        <v>36</v>
      </c>
      <c r="B120" s="1"/>
      <c r="C120" s="1"/>
      <c r="D120" s="1"/>
      <c r="E120" s="1"/>
      <c r="F120" s="1"/>
      <c r="G120" s="1">
        <v>5.66</v>
      </c>
      <c r="H120" s="1">
        <v>4.6100000000000003</v>
      </c>
      <c r="I120" s="1">
        <v>20.239999999999998</v>
      </c>
      <c r="J120" s="79">
        <v>112.61</v>
      </c>
    </row>
    <row r="121" spans="1:15" ht="17.25" customHeight="1" x14ac:dyDescent="0.25">
      <c r="A121" s="69" t="s">
        <v>54</v>
      </c>
      <c r="B121" s="1"/>
      <c r="C121" s="1"/>
      <c r="D121" s="1"/>
      <c r="E121" s="1"/>
      <c r="F121" s="1"/>
      <c r="G121" s="69">
        <f>G99+G102+G109+G112+G118+G120</f>
        <v>76.949999999999989</v>
      </c>
      <c r="H121" s="69">
        <f>H99+H102+H109+H112+H118+H120</f>
        <v>79.5</v>
      </c>
      <c r="I121" s="69">
        <f>I99+I102+I109+I112+I118+I120</f>
        <v>335.7</v>
      </c>
      <c r="J121" s="69">
        <f>J99+J102+J109+J112+J118+J120</f>
        <v>2359</v>
      </c>
    </row>
    <row r="122" spans="1:15" hidden="1" x14ac:dyDescent="0.25">
      <c r="A122" s="14"/>
      <c r="B122" s="3"/>
      <c r="C122" s="3"/>
      <c r="D122" s="1"/>
      <c r="E122" s="3"/>
      <c r="F122" s="3"/>
      <c r="G122" s="3">
        <f>SUM(G113:G117)</f>
        <v>13.38</v>
      </c>
      <c r="H122" s="3">
        <f>SUM(H113:H117)</f>
        <v>19.329999999999998</v>
      </c>
      <c r="I122" s="3"/>
      <c r="J122" s="3">
        <f>SUM(J94:J98)</f>
        <v>470</v>
      </c>
    </row>
    <row r="123" spans="1:15" ht="0.75" customHeight="1" x14ac:dyDescent="0.25">
      <c r="A123" s="14"/>
      <c r="B123" s="3"/>
      <c r="C123" s="3"/>
      <c r="D123" s="1"/>
      <c r="E123" s="3"/>
      <c r="F123" s="3"/>
      <c r="G123" s="3"/>
      <c r="H123" s="3"/>
      <c r="I123" s="3"/>
      <c r="J123" s="3"/>
    </row>
    <row r="124" spans="1:15" x14ac:dyDescent="0.25">
      <c r="A124" s="14"/>
      <c r="B124" s="3"/>
      <c r="C124" s="3"/>
      <c r="D124" s="1"/>
      <c r="E124" s="3"/>
      <c r="F124" s="3"/>
      <c r="G124" s="3"/>
      <c r="H124" s="3"/>
      <c r="I124" s="3"/>
      <c r="J124" s="3"/>
    </row>
    <row r="125" spans="1:15" x14ac:dyDescent="0.25">
      <c r="A125" s="2"/>
      <c r="B125" s="1"/>
      <c r="C125" s="1"/>
      <c r="D125" s="64" t="s">
        <v>220</v>
      </c>
      <c r="E125" s="1"/>
      <c r="F125" s="1"/>
      <c r="G125" s="1"/>
      <c r="H125" s="1"/>
      <c r="I125" s="1"/>
      <c r="J125" s="1"/>
    </row>
    <row r="126" spans="1:15" x14ac:dyDescent="0.25">
      <c r="A126" s="14" t="s">
        <v>160</v>
      </c>
      <c r="B126" s="14" t="s">
        <v>176</v>
      </c>
      <c r="C126" s="3">
        <v>94</v>
      </c>
      <c r="D126" s="3" t="s">
        <v>186</v>
      </c>
      <c r="E126" s="32">
        <v>150</v>
      </c>
      <c r="F126" s="3"/>
      <c r="G126" s="3">
        <v>7.16</v>
      </c>
      <c r="H126" s="3">
        <v>8.3699999999999992</v>
      </c>
      <c r="I126" s="3">
        <v>12.62</v>
      </c>
      <c r="J126" s="3">
        <v>79.3</v>
      </c>
    </row>
    <row r="127" spans="1:15" x14ac:dyDescent="0.25">
      <c r="A127" s="2"/>
      <c r="B127" s="1"/>
      <c r="C127" s="1">
        <v>1</v>
      </c>
      <c r="D127" s="1" t="s">
        <v>24</v>
      </c>
      <c r="E127" s="1">
        <v>50</v>
      </c>
      <c r="F127" s="1"/>
      <c r="G127" s="1">
        <v>3.31</v>
      </c>
      <c r="H127" s="1">
        <v>0.77</v>
      </c>
      <c r="I127" s="1">
        <v>23.35</v>
      </c>
      <c r="J127" s="1">
        <v>122.3</v>
      </c>
    </row>
    <row r="128" spans="1:15" x14ac:dyDescent="0.25">
      <c r="A128" s="2"/>
      <c r="B128" s="1"/>
      <c r="C128" s="1">
        <v>42</v>
      </c>
      <c r="D128" s="1" t="s">
        <v>180</v>
      </c>
      <c r="E128" s="1">
        <v>15</v>
      </c>
      <c r="F128" s="1"/>
      <c r="G128" s="1">
        <v>4.88</v>
      </c>
      <c r="H128" s="1">
        <v>6.22</v>
      </c>
      <c r="I128" s="1">
        <v>0</v>
      </c>
      <c r="J128" s="1">
        <v>77</v>
      </c>
    </row>
    <row r="129" spans="1:20" x14ac:dyDescent="0.25">
      <c r="A129" s="2"/>
      <c r="B129" s="1"/>
      <c r="C129" s="1">
        <v>959</v>
      </c>
      <c r="D129" s="1" t="s">
        <v>15</v>
      </c>
      <c r="E129" s="1">
        <v>180</v>
      </c>
      <c r="F129" s="1"/>
      <c r="G129" s="1">
        <v>3.87</v>
      </c>
      <c r="H129" s="1">
        <v>3.48</v>
      </c>
      <c r="I129" s="1">
        <v>27.76</v>
      </c>
      <c r="J129" s="1">
        <v>138</v>
      </c>
    </row>
    <row r="130" spans="1:20" x14ac:dyDescent="0.25">
      <c r="A130" s="2"/>
      <c r="B130" s="1"/>
      <c r="C130" s="1">
        <v>41</v>
      </c>
      <c r="D130" s="1" t="s">
        <v>17</v>
      </c>
      <c r="E130" s="1">
        <v>10</v>
      </c>
      <c r="F130" s="1"/>
      <c r="G130" s="1">
        <v>7.0000000000000007E-2</v>
      </c>
      <c r="H130" s="1">
        <v>8.25</v>
      </c>
      <c r="I130" s="1">
        <v>0.09</v>
      </c>
      <c r="J130" s="1">
        <v>62</v>
      </c>
    </row>
    <row r="131" spans="1:20" x14ac:dyDescent="0.25">
      <c r="A131" s="79" t="s">
        <v>165</v>
      </c>
      <c r="B131" s="1"/>
      <c r="C131" s="1"/>
      <c r="D131" s="1"/>
      <c r="E131" s="1"/>
      <c r="F131" s="1"/>
      <c r="G131" s="67">
        <f>SUM(G126:G130)</f>
        <v>19.290000000000003</v>
      </c>
      <c r="H131" s="67">
        <f>SUM(H126:H130)</f>
        <v>27.09</v>
      </c>
      <c r="I131" s="67">
        <f>SUM(I126:I130)</f>
        <v>63.820000000000007</v>
      </c>
      <c r="J131" s="79">
        <v>478.6</v>
      </c>
      <c r="K131" s="26"/>
    </row>
    <row r="132" spans="1:20" x14ac:dyDescent="0.25">
      <c r="A132" s="2" t="s">
        <v>156</v>
      </c>
      <c r="B132" s="1"/>
      <c r="C132" s="1">
        <v>500</v>
      </c>
      <c r="D132" s="1" t="s">
        <v>234</v>
      </c>
      <c r="E132" s="1">
        <v>180</v>
      </c>
      <c r="F132" s="1"/>
      <c r="G132" s="1">
        <v>1</v>
      </c>
      <c r="H132" s="1">
        <v>0.2</v>
      </c>
      <c r="I132" s="1">
        <v>18.18</v>
      </c>
      <c r="J132" s="1">
        <v>60.8</v>
      </c>
      <c r="K132" s="26"/>
      <c r="M132" s="26"/>
      <c r="N132" s="26"/>
      <c r="O132" s="26"/>
      <c r="P132" s="26"/>
      <c r="Q132" s="26"/>
      <c r="R132" s="26"/>
      <c r="S132" s="26"/>
      <c r="T132" s="26"/>
    </row>
    <row r="133" spans="1:20" x14ac:dyDescent="0.25">
      <c r="A133" s="2"/>
      <c r="B133" s="1"/>
      <c r="C133" s="1">
        <v>33</v>
      </c>
      <c r="D133" s="1" t="s">
        <v>56</v>
      </c>
      <c r="E133" s="1">
        <v>40</v>
      </c>
      <c r="F133" s="1"/>
      <c r="G133" s="1">
        <v>2.36</v>
      </c>
      <c r="H133" s="1">
        <v>1.88</v>
      </c>
      <c r="I133" s="1">
        <v>30</v>
      </c>
      <c r="J133" s="15">
        <v>70.2</v>
      </c>
      <c r="M133" s="26"/>
      <c r="N133" s="26"/>
      <c r="O133" s="26"/>
      <c r="P133" s="26"/>
      <c r="Q133" s="26"/>
      <c r="R133" s="26"/>
      <c r="S133" s="26"/>
      <c r="T133" s="26"/>
    </row>
    <row r="134" spans="1:20" x14ac:dyDescent="0.25">
      <c r="A134" s="79" t="s">
        <v>153</v>
      </c>
      <c r="B134" s="1"/>
      <c r="C134" s="1"/>
      <c r="D134" s="1"/>
      <c r="E134" s="1"/>
      <c r="F134" s="1"/>
      <c r="G134" s="67">
        <f>SUM(G132:G133)</f>
        <v>3.36</v>
      </c>
      <c r="H134" s="67">
        <f>SUM(H132:H133)</f>
        <v>2.08</v>
      </c>
      <c r="I134" s="67">
        <f>SUM(I132:I133)</f>
        <v>48.18</v>
      </c>
      <c r="J134" s="74">
        <v>131</v>
      </c>
    </row>
    <row r="135" spans="1:20" x14ac:dyDescent="0.25">
      <c r="A135" s="2" t="s">
        <v>11</v>
      </c>
      <c r="B135" s="1"/>
      <c r="C135" s="1">
        <v>14</v>
      </c>
      <c r="D135" s="1" t="s">
        <v>202</v>
      </c>
      <c r="E135" s="1">
        <v>60</v>
      </c>
      <c r="F135" s="1"/>
      <c r="G135" s="1">
        <v>0.53</v>
      </c>
      <c r="H135" s="1">
        <v>0.12</v>
      </c>
      <c r="I135" s="1">
        <v>1.6</v>
      </c>
      <c r="J135" s="1">
        <v>10.8</v>
      </c>
    </row>
    <row r="136" spans="1:20" x14ac:dyDescent="0.25">
      <c r="A136" s="2"/>
      <c r="B136" s="1"/>
      <c r="C136" s="1">
        <v>170</v>
      </c>
      <c r="D136" s="1" t="s">
        <v>58</v>
      </c>
      <c r="E136" s="1">
        <v>200</v>
      </c>
      <c r="F136" s="1"/>
      <c r="G136" s="1">
        <v>1.67</v>
      </c>
      <c r="H136" s="1">
        <v>5.33</v>
      </c>
      <c r="I136" s="1">
        <v>6.98</v>
      </c>
      <c r="J136" s="1">
        <v>99.14</v>
      </c>
    </row>
    <row r="137" spans="1:20" x14ac:dyDescent="0.25">
      <c r="A137" s="2"/>
      <c r="B137" s="1"/>
      <c r="C137" s="1">
        <v>608</v>
      </c>
      <c r="D137" s="1" t="s">
        <v>45</v>
      </c>
      <c r="E137" s="1">
        <v>90</v>
      </c>
      <c r="F137" s="1"/>
      <c r="G137" s="1">
        <v>10.58</v>
      </c>
      <c r="H137" s="1">
        <v>18.809999999999999</v>
      </c>
      <c r="I137" s="1">
        <v>7.61</v>
      </c>
      <c r="J137" s="1">
        <v>210.01</v>
      </c>
    </row>
    <row r="138" spans="1:20" x14ac:dyDescent="0.25">
      <c r="A138" s="2"/>
      <c r="B138" s="1"/>
      <c r="C138" s="1">
        <v>688</v>
      </c>
      <c r="D138" s="1" t="s">
        <v>46</v>
      </c>
      <c r="E138" s="1">
        <v>150</v>
      </c>
      <c r="F138" s="1"/>
      <c r="G138" s="1">
        <v>5.52</v>
      </c>
      <c r="H138" s="1">
        <v>4.57</v>
      </c>
      <c r="I138" s="1">
        <v>28.06</v>
      </c>
      <c r="J138" s="1">
        <v>201.11</v>
      </c>
    </row>
    <row r="139" spans="1:20" x14ac:dyDescent="0.25">
      <c r="A139" s="2"/>
      <c r="B139" s="1"/>
      <c r="C139" s="1">
        <v>868</v>
      </c>
      <c r="D139" s="1" t="s">
        <v>209</v>
      </c>
      <c r="E139" s="1">
        <v>180</v>
      </c>
      <c r="F139" s="1"/>
      <c r="G139" s="1">
        <v>1.02</v>
      </c>
      <c r="H139" s="1">
        <v>0</v>
      </c>
      <c r="I139" s="1">
        <v>22.28</v>
      </c>
      <c r="J139" s="1">
        <v>84.78</v>
      </c>
    </row>
    <row r="140" spans="1:20" x14ac:dyDescent="0.25">
      <c r="A140" s="2"/>
      <c r="B140" s="1"/>
      <c r="C140" s="1">
        <v>1</v>
      </c>
      <c r="D140" s="1" t="s">
        <v>24</v>
      </c>
      <c r="E140" s="1">
        <v>50</v>
      </c>
      <c r="F140" s="1"/>
      <c r="G140" s="1">
        <v>3.31</v>
      </c>
      <c r="H140" s="1">
        <v>0.77</v>
      </c>
      <c r="I140" s="1">
        <v>23.35</v>
      </c>
      <c r="J140" s="1">
        <v>122.3</v>
      </c>
    </row>
    <row r="141" spans="1:20" x14ac:dyDescent="0.25">
      <c r="A141" s="2"/>
      <c r="B141" s="1"/>
      <c r="C141" s="1">
        <v>14</v>
      </c>
      <c r="D141" s="1" t="s">
        <v>25</v>
      </c>
      <c r="E141" s="1">
        <v>80</v>
      </c>
      <c r="F141" s="1"/>
      <c r="G141" s="1">
        <v>5.28</v>
      </c>
      <c r="H141" s="1">
        <v>0.96</v>
      </c>
      <c r="I141" s="1">
        <v>31.69</v>
      </c>
      <c r="J141" s="1">
        <v>158.4</v>
      </c>
    </row>
    <row r="142" spans="1:20" x14ac:dyDescent="0.25">
      <c r="A142" s="79" t="s">
        <v>26</v>
      </c>
      <c r="B142" s="1"/>
      <c r="C142" s="1"/>
      <c r="D142" s="1"/>
      <c r="E142" s="1"/>
      <c r="F142" s="1"/>
      <c r="G142" s="67">
        <f>SUM(G135:G141)</f>
        <v>27.91</v>
      </c>
      <c r="H142" s="67">
        <f>SUM(H135:H141)</f>
        <v>30.56</v>
      </c>
      <c r="I142" s="67">
        <f>SUM(I135:I141)</f>
        <v>121.57</v>
      </c>
      <c r="J142" s="79">
        <v>820.96</v>
      </c>
    </row>
    <row r="143" spans="1:20" x14ac:dyDescent="0.25">
      <c r="A143" s="2" t="s">
        <v>27</v>
      </c>
      <c r="B143" s="1"/>
      <c r="C143" s="1">
        <v>965</v>
      </c>
      <c r="D143" s="1" t="s">
        <v>211</v>
      </c>
      <c r="E143" s="1">
        <v>180</v>
      </c>
      <c r="F143" s="1"/>
      <c r="G143" s="1">
        <v>5.04</v>
      </c>
      <c r="H143" s="1">
        <v>2.88</v>
      </c>
      <c r="I143" s="1">
        <v>4.9000000000000004</v>
      </c>
      <c r="J143" s="1">
        <v>101.7</v>
      </c>
    </row>
    <row r="144" spans="1:20" x14ac:dyDescent="0.25">
      <c r="A144" s="2"/>
      <c r="B144" s="1"/>
      <c r="C144" s="1">
        <v>370</v>
      </c>
      <c r="D144" s="1" t="s">
        <v>172</v>
      </c>
      <c r="E144" s="29" t="s">
        <v>173</v>
      </c>
      <c r="F144" s="1"/>
      <c r="G144" s="1">
        <v>1.5</v>
      </c>
      <c r="H144" s="1">
        <v>0.21</v>
      </c>
      <c r="I144" s="1">
        <v>15.29</v>
      </c>
      <c r="J144" s="1">
        <v>238.04</v>
      </c>
    </row>
    <row r="145" spans="1:10" x14ac:dyDescent="0.25">
      <c r="A145" s="79" t="s">
        <v>30</v>
      </c>
      <c r="B145" s="1"/>
      <c r="C145" s="26"/>
      <c r="G145" s="70">
        <f>SUM(G143:G144)</f>
        <v>6.54</v>
      </c>
      <c r="H145" s="70">
        <f>SUM(H143:H144)</f>
        <v>3.09</v>
      </c>
      <c r="I145" s="70">
        <f>SUM(I143:I144)</f>
        <v>20.189999999999998</v>
      </c>
      <c r="J145" s="80">
        <v>339.74</v>
      </c>
    </row>
    <row r="146" spans="1:10" x14ac:dyDescent="0.25">
      <c r="A146" s="2"/>
      <c r="B146" s="1"/>
      <c r="C146" s="1"/>
      <c r="D146" s="1"/>
      <c r="E146" s="29"/>
      <c r="F146" s="1"/>
      <c r="G146" s="1"/>
      <c r="H146" s="1"/>
      <c r="I146" s="1"/>
      <c r="J146" s="1"/>
    </row>
    <row r="147" spans="1:10" x14ac:dyDescent="0.25">
      <c r="A147" s="2" t="s">
        <v>162</v>
      </c>
      <c r="B147" s="1"/>
      <c r="C147" s="1">
        <v>70</v>
      </c>
      <c r="D147" s="1" t="s">
        <v>210</v>
      </c>
      <c r="E147" s="1">
        <v>80</v>
      </c>
      <c r="F147" s="1"/>
      <c r="G147" s="1">
        <v>0.64</v>
      </c>
      <c r="H147" s="1">
        <v>0.08</v>
      </c>
      <c r="I147" s="1">
        <v>2</v>
      </c>
      <c r="J147" s="1">
        <v>11.2</v>
      </c>
    </row>
    <row r="148" spans="1:10" x14ac:dyDescent="0.25">
      <c r="A148" s="1"/>
      <c r="B148" s="1"/>
      <c r="C148" s="1">
        <v>437</v>
      </c>
      <c r="D148" s="1" t="s">
        <v>65</v>
      </c>
      <c r="E148" s="1">
        <v>100</v>
      </c>
      <c r="F148" s="1"/>
      <c r="G148" s="1">
        <v>14.01</v>
      </c>
      <c r="H148" s="1">
        <v>6.58</v>
      </c>
      <c r="I148" s="1">
        <v>24.5</v>
      </c>
      <c r="J148" s="1">
        <v>225</v>
      </c>
    </row>
    <row r="149" spans="1:10" x14ac:dyDescent="0.25">
      <c r="A149" s="1"/>
      <c r="B149" s="1"/>
      <c r="C149" s="1">
        <v>943</v>
      </c>
      <c r="D149" s="1" t="s">
        <v>34</v>
      </c>
      <c r="E149" s="1">
        <v>180</v>
      </c>
      <c r="F149" s="1"/>
      <c r="G149" s="1">
        <v>0.18</v>
      </c>
      <c r="H149" s="1">
        <v>0</v>
      </c>
      <c r="I149" s="1">
        <v>12.6</v>
      </c>
      <c r="J149" s="1">
        <v>50.4</v>
      </c>
    </row>
    <row r="150" spans="1:10" x14ac:dyDescent="0.25">
      <c r="A150" s="1"/>
      <c r="B150" s="1"/>
      <c r="C150" s="1">
        <v>1</v>
      </c>
      <c r="D150" s="1" t="s">
        <v>24</v>
      </c>
      <c r="E150" s="1">
        <v>50</v>
      </c>
      <c r="F150" s="1"/>
      <c r="G150" s="1">
        <v>3.31</v>
      </c>
      <c r="H150" s="1">
        <v>0.77</v>
      </c>
      <c r="I150" s="1">
        <v>23.35</v>
      </c>
      <c r="J150" s="1">
        <v>122.3</v>
      </c>
    </row>
    <row r="151" spans="1:10" x14ac:dyDescent="0.25">
      <c r="A151" s="1"/>
      <c r="B151" s="1"/>
      <c r="C151" s="1">
        <v>41</v>
      </c>
      <c r="D151" s="1" t="s">
        <v>17</v>
      </c>
      <c r="E151" s="1">
        <v>10</v>
      </c>
      <c r="F151" s="1"/>
      <c r="G151" s="1">
        <v>7.0000000000000007E-2</v>
      </c>
      <c r="H151" s="1">
        <v>8.25</v>
      </c>
      <c r="I151" s="1">
        <v>0.09</v>
      </c>
      <c r="J151" s="1">
        <v>62</v>
      </c>
    </row>
    <row r="152" spans="1:10" x14ac:dyDescent="0.25">
      <c r="A152" s="79" t="s">
        <v>199</v>
      </c>
      <c r="B152" s="1"/>
      <c r="C152" s="1"/>
      <c r="D152" s="1"/>
      <c r="E152" s="1"/>
      <c r="F152" s="1"/>
      <c r="G152" s="67">
        <f>SUM(G147:G151)</f>
        <v>18.21</v>
      </c>
      <c r="H152" s="67">
        <f>SUM(H147:H151)</f>
        <v>15.68</v>
      </c>
      <c r="I152" s="67">
        <f>SUM(I147:I151)</f>
        <v>62.540000000000006</v>
      </c>
      <c r="J152" s="79">
        <v>470.9</v>
      </c>
    </row>
    <row r="153" spans="1:10" x14ac:dyDescent="0.25">
      <c r="A153" s="2" t="s">
        <v>164</v>
      </c>
      <c r="B153" s="1"/>
      <c r="C153" s="1">
        <v>105</v>
      </c>
      <c r="D153" s="1" t="s">
        <v>201</v>
      </c>
      <c r="E153" s="1">
        <v>200</v>
      </c>
      <c r="F153" s="1"/>
      <c r="G153" s="1">
        <v>1.88</v>
      </c>
      <c r="H153" s="1">
        <v>0.7</v>
      </c>
      <c r="I153" s="1">
        <v>19.29</v>
      </c>
      <c r="J153" s="24">
        <v>120.98</v>
      </c>
    </row>
    <row r="154" spans="1:10" x14ac:dyDescent="0.25">
      <c r="A154" s="79" t="s">
        <v>36</v>
      </c>
      <c r="B154" s="1"/>
      <c r="C154" s="1"/>
      <c r="D154" s="1"/>
      <c r="E154" s="1"/>
      <c r="F154" s="67"/>
      <c r="G154" s="67">
        <v>1.88</v>
      </c>
      <c r="H154" s="67">
        <v>0.7</v>
      </c>
      <c r="I154" s="67">
        <v>19.29</v>
      </c>
      <c r="J154" s="74">
        <v>120.98</v>
      </c>
    </row>
    <row r="155" spans="1:10" ht="15" customHeight="1" x14ac:dyDescent="0.25">
      <c r="A155" s="69" t="s">
        <v>66</v>
      </c>
      <c r="B155" s="1"/>
      <c r="C155" s="1"/>
      <c r="D155" s="1"/>
      <c r="E155" s="1"/>
      <c r="F155" s="1"/>
      <c r="G155" s="69">
        <f>G131+G134+G142+G145+G152+G154</f>
        <v>77.19</v>
      </c>
      <c r="H155" s="69">
        <f>H131+H134+H142+H145+H152+H154</f>
        <v>79.2</v>
      </c>
      <c r="I155" s="69">
        <f>I131+I134+I142+I145+I152+I154</f>
        <v>335.59000000000003</v>
      </c>
      <c r="J155" s="69">
        <f>J131+J134+J142+J145+J152+J154</f>
        <v>2362.1799999999998</v>
      </c>
    </row>
    <row r="156" spans="1:10" hidden="1" x14ac:dyDescent="0.25">
      <c r="A156" s="2"/>
      <c r="B156" s="1"/>
      <c r="C156" s="1"/>
      <c r="D156" s="1"/>
      <c r="E156" s="1"/>
      <c r="F156" s="1"/>
      <c r="G156" s="1"/>
      <c r="H156" s="1"/>
      <c r="I156" s="1"/>
      <c r="J156" s="1">
        <f>SUM(J147:J151)</f>
        <v>470.9</v>
      </c>
    </row>
    <row r="157" spans="1:10" x14ac:dyDescent="0.25">
      <c r="A157" s="2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5">
      <c r="A158" s="2"/>
      <c r="B158" s="1"/>
      <c r="C158" s="1"/>
      <c r="D158" s="64" t="s">
        <v>219</v>
      </c>
      <c r="E158" s="1"/>
      <c r="F158" s="1"/>
      <c r="G158" s="1"/>
      <c r="H158" s="1"/>
      <c r="I158" s="1"/>
      <c r="J158" s="1"/>
    </row>
    <row r="159" spans="1:10" x14ac:dyDescent="0.25">
      <c r="A159" s="2" t="s">
        <v>161</v>
      </c>
      <c r="B159" s="50" t="s">
        <v>12</v>
      </c>
      <c r="C159" s="1">
        <v>390</v>
      </c>
      <c r="D159" s="1" t="s">
        <v>206</v>
      </c>
      <c r="E159" s="1">
        <v>200</v>
      </c>
      <c r="F159" s="1"/>
      <c r="G159" s="1">
        <v>8.75</v>
      </c>
      <c r="H159" s="1">
        <v>6.1</v>
      </c>
      <c r="I159" s="1">
        <v>19.7</v>
      </c>
      <c r="J159" s="1">
        <v>78.66</v>
      </c>
    </row>
    <row r="160" spans="1:10" x14ac:dyDescent="0.25">
      <c r="A160" s="2"/>
      <c r="B160" s="1"/>
      <c r="C160" s="1">
        <v>951</v>
      </c>
      <c r="D160" s="1" t="s">
        <v>67</v>
      </c>
      <c r="E160" s="1">
        <v>180</v>
      </c>
      <c r="F160" s="1"/>
      <c r="G160" s="1">
        <v>3.14</v>
      </c>
      <c r="H160" s="1">
        <v>3.21</v>
      </c>
      <c r="I160" s="1">
        <v>20.16</v>
      </c>
      <c r="J160" s="1">
        <v>134.09</v>
      </c>
    </row>
    <row r="161" spans="1:10" x14ac:dyDescent="0.25">
      <c r="A161" s="2"/>
      <c r="B161" s="1"/>
      <c r="C161" s="1">
        <v>41</v>
      </c>
      <c r="D161" s="1" t="s">
        <v>17</v>
      </c>
      <c r="E161" s="1">
        <v>10</v>
      </c>
      <c r="F161" s="1"/>
      <c r="G161" s="1">
        <v>7.0000000000000007E-2</v>
      </c>
      <c r="H161" s="1">
        <v>8.25</v>
      </c>
      <c r="I161" s="1">
        <v>0.09</v>
      </c>
      <c r="J161" s="1">
        <v>62</v>
      </c>
    </row>
    <row r="162" spans="1:10" x14ac:dyDescent="0.25">
      <c r="A162" s="2"/>
      <c r="B162" s="1"/>
      <c r="C162" s="1">
        <v>1</v>
      </c>
      <c r="D162" s="1" t="s">
        <v>24</v>
      </c>
      <c r="E162" s="1">
        <v>50</v>
      </c>
      <c r="F162" s="1"/>
      <c r="G162" s="1">
        <v>3.31</v>
      </c>
      <c r="H162" s="1">
        <v>0.77</v>
      </c>
      <c r="I162" s="1">
        <v>23.35</v>
      </c>
      <c r="J162" s="1">
        <v>122.3</v>
      </c>
    </row>
    <row r="163" spans="1:10" x14ac:dyDescent="0.25">
      <c r="A163" s="2"/>
      <c r="B163" s="1"/>
      <c r="C163" s="1">
        <v>42</v>
      </c>
      <c r="D163" s="1" t="s">
        <v>180</v>
      </c>
      <c r="E163" s="1">
        <v>15</v>
      </c>
      <c r="F163" s="1"/>
      <c r="G163" s="1">
        <v>4.88</v>
      </c>
      <c r="H163" s="1">
        <v>6.22</v>
      </c>
      <c r="I163" s="1">
        <v>0</v>
      </c>
      <c r="J163" s="1">
        <v>77</v>
      </c>
    </row>
    <row r="164" spans="1:10" x14ac:dyDescent="0.25">
      <c r="A164" s="79" t="s">
        <v>144</v>
      </c>
      <c r="B164" s="1"/>
      <c r="C164" s="1"/>
      <c r="D164" s="1"/>
      <c r="E164" s="1"/>
      <c r="F164" s="1"/>
      <c r="G164" s="67">
        <f>SUM(G159:G163)</f>
        <v>20.150000000000002</v>
      </c>
      <c r="H164" s="67">
        <f>SUM(H159:H163)</f>
        <v>24.549999999999997</v>
      </c>
      <c r="I164" s="67">
        <f>SUM(I159:I163)</f>
        <v>63.300000000000004</v>
      </c>
      <c r="J164" s="79">
        <v>474.05</v>
      </c>
    </row>
    <row r="165" spans="1:10" x14ac:dyDescent="0.25">
      <c r="A165" s="2" t="s">
        <v>158</v>
      </c>
      <c r="B165" s="1"/>
      <c r="C165" s="1">
        <v>443</v>
      </c>
      <c r="D165" s="1" t="s">
        <v>212</v>
      </c>
      <c r="E165" s="1">
        <v>180</v>
      </c>
      <c r="F165" s="1"/>
      <c r="G165" s="1">
        <v>1</v>
      </c>
      <c r="H165" s="1">
        <v>0.2</v>
      </c>
      <c r="I165" s="1">
        <v>23.94</v>
      </c>
      <c r="J165" s="1">
        <v>86.48</v>
      </c>
    </row>
    <row r="166" spans="1:10" x14ac:dyDescent="0.25">
      <c r="B166" s="1"/>
      <c r="C166" s="1">
        <v>238</v>
      </c>
      <c r="D166" s="1" t="s">
        <v>43</v>
      </c>
      <c r="E166" s="1">
        <v>40</v>
      </c>
      <c r="F166" s="1"/>
      <c r="G166" s="1">
        <v>1.56</v>
      </c>
      <c r="H166" s="1">
        <v>12.24</v>
      </c>
      <c r="I166" s="1">
        <v>28.2</v>
      </c>
      <c r="J166" s="15">
        <v>34.28</v>
      </c>
    </row>
    <row r="167" spans="1:10" x14ac:dyDescent="0.25">
      <c r="A167" s="79" t="s">
        <v>167</v>
      </c>
      <c r="B167" s="1"/>
      <c r="C167" s="1"/>
      <c r="D167" s="1"/>
      <c r="E167" s="1"/>
      <c r="F167" s="1"/>
      <c r="G167" s="67">
        <f>SUM(G165:G166)</f>
        <v>2.56</v>
      </c>
      <c r="H167" s="67">
        <f>SUM(H165:H166)</f>
        <v>12.44</v>
      </c>
      <c r="I167" s="67">
        <f>SUM(I165:I166)</f>
        <v>52.14</v>
      </c>
      <c r="J167" s="79">
        <v>120.76</v>
      </c>
    </row>
    <row r="168" spans="1:10" x14ac:dyDescent="0.25">
      <c r="A168" s="2" t="s">
        <v>11</v>
      </c>
      <c r="B168" s="1"/>
      <c r="C168" s="1">
        <v>250</v>
      </c>
      <c r="D168" s="1" t="s">
        <v>187</v>
      </c>
      <c r="E168" s="1">
        <v>85</v>
      </c>
      <c r="F168" s="1"/>
      <c r="G168" s="1">
        <v>5.37</v>
      </c>
      <c r="H168" s="1">
        <v>3.49</v>
      </c>
      <c r="I168" s="1">
        <v>1.77</v>
      </c>
      <c r="J168" s="1">
        <v>144.27000000000001</v>
      </c>
    </row>
    <row r="169" spans="1:10" x14ac:dyDescent="0.25">
      <c r="A169" s="2"/>
      <c r="B169" s="1"/>
      <c r="C169" s="1">
        <v>209</v>
      </c>
      <c r="D169" s="1" t="s">
        <v>188</v>
      </c>
      <c r="E169" s="1">
        <v>200</v>
      </c>
      <c r="F169" s="1"/>
      <c r="G169" s="1">
        <v>1.72</v>
      </c>
      <c r="H169" s="1">
        <v>2.25</v>
      </c>
      <c r="I169" s="1">
        <v>10.87</v>
      </c>
      <c r="J169" s="1">
        <v>95.04</v>
      </c>
    </row>
    <row r="170" spans="1:10" x14ac:dyDescent="0.25">
      <c r="A170" s="2"/>
      <c r="B170" s="1"/>
      <c r="C170" s="1">
        <v>106</v>
      </c>
      <c r="D170" s="1" t="s">
        <v>204</v>
      </c>
      <c r="E170" s="1">
        <v>90</v>
      </c>
      <c r="F170" s="1"/>
      <c r="G170" s="1">
        <v>15.19</v>
      </c>
      <c r="H170" s="1">
        <v>9.7899999999999991</v>
      </c>
      <c r="I170" s="1">
        <v>0.27</v>
      </c>
      <c r="J170" s="1">
        <v>148.5</v>
      </c>
    </row>
    <row r="171" spans="1:10" x14ac:dyDescent="0.25">
      <c r="A171" s="2"/>
      <c r="B171" s="1"/>
      <c r="C171" s="1">
        <v>125</v>
      </c>
      <c r="D171" s="1" t="s">
        <v>146</v>
      </c>
      <c r="E171" s="1">
        <v>150</v>
      </c>
      <c r="F171" s="1"/>
      <c r="G171" s="1">
        <v>3.97</v>
      </c>
      <c r="H171" s="1">
        <v>0.66</v>
      </c>
      <c r="I171" s="1">
        <v>23.42</v>
      </c>
      <c r="J171" s="1">
        <v>76.03</v>
      </c>
    </row>
    <row r="172" spans="1:10" x14ac:dyDescent="0.25">
      <c r="A172" s="2"/>
      <c r="B172" s="1"/>
      <c r="C172" s="1">
        <v>868</v>
      </c>
      <c r="D172" s="1" t="s">
        <v>209</v>
      </c>
      <c r="E172" s="1">
        <v>180</v>
      </c>
      <c r="F172" s="1"/>
      <c r="G172" s="1">
        <v>1.02</v>
      </c>
      <c r="H172" s="1">
        <v>0</v>
      </c>
      <c r="I172" s="1">
        <v>22.28</v>
      </c>
      <c r="J172" s="1">
        <v>84.78</v>
      </c>
    </row>
    <row r="173" spans="1:10" x14ac:dyDescent="0.25">
      <c r="A173" s="2"/>
      <c r="B173" s="1"/>
      <c r="C173" s="1">
        <v>1</v>
      </c>
      <c r="D173" s="1" t="s">
        <v>24</v>
      </c>
      <c r="E173" s="1">
        <v>50</v>
      </c>
      <c r="F173" s="1"/>
      <c r="G173" s="1">
        <v>3.31</v>
      </c>
      <c r="H173" s="1">
        <v>0.77</v>
      </c>
      <c r="I173" s="1">
        <v>23.35</v>
      </c>
      <c r="J173" s="1">
        <v>122.3</v>
      </c>
    </row>
    <row r="174" spans="1:10" x14ac:dyDescent="0.25">
      <c r="B174" s="1"/>
      <c r="C174" s="1">
        <v>14</v>
      </c>
      <c r="D174" s="1" t="s">
        <v>25</v>
      </c>
      <c r="E174" s="1">
        <v>80</v>
      </c>
      <c r="F174" s="1"/>
      <c r="G174" s="1">
        <v>5.28</v>
      </c>
      <c r="H174" s="1">
        <v>0.96</v>
      </c>
      <c r="I174" s="1">
        <v>31.69</v>
      </c>
      <c r="J174" s="1">
        <v>158.4</v>
      </c>
    </row>
    <row r="175" spans="1:10" x14ac:dyDescent="0.25">
      <c r="A175" s="79" t="s">
        <v>26</v>
      </c>
      <c r="B175" s="1"/>
      <c r="C175" s="1"/>
      <c r="D175" s="1"/>
      <c r="E175" s="1"/>
      <c r="F175" s="1"/>
      <c r="G175" s="67">
        <f>SUM(G168:G174)</f>
        <v>35.86</v>
      </c>
      <c r="H175" s="67">
        <f>SUM(H168:H174)</f>
        <v>17.919999999999998</v>
      </c>
      <c r="I175" s="67">
        <f>SUM(I168:I174)</f>
        <v>113.65</v>
      </c>
      <c r="J175" s="79">
        <v>829.32</v>
      </c>
    </row>
    <row r="176" spans="1:10" x14ac:dyDescent="0.25">
      <c r="A176" s="2" t="s">
        <v>27</v>
      </c>
      <c r="B176" s="1"/>
      <c r="C176" s="1">
        <v>16</v>
      </c>
      <c r="D176" s="1" t="s">
        <v>205</v>
      </c>
      <c r="E176" s="1">
        <v>180</v>
      </c>
      <c r="F176" s="1"/>
      <c r="G176" s="1">
        <v>5.66</v>
      </c>
      <c r="H176" s="1">
        <v>4.6100000000000003</v>
      </c>
      <c r="I176" s="1">
        <v>20.239999999999998</v>
      </c>
      <c r="J176" s="1">
        <v>136.97</v>
      </c>
    </row>
    <row r="177" spans="1:13" x14ac:dyDescent="0.25">
      <c r="A177" s="2"/>
      <c r="B177" s="1"/>
      <c r="C177" s="1">
        <v>820</v>
      </c>
      <c r="D177" s="1" t="s">
        <v>19</v>
      </c>
      <c r="E177" s="1">
        <v>40</v>
      </c>
      <c r="F177" s="1"/>
      <c r="G177" s="1">
        <v>2.4900000000000002</v>
      </c>
      <c r="H177" s="1">
        <v>7.08</v>
      </c>
      <c r="I177" s="1">
        <v>18.36</v>
      </c>
      <c r="J177" s="15">
        <v>206.24</v>
      </c>
    </row>
    <row r="178" spans="1:13" x14ac:dyDescent="0.25">
      <c r="A178" s="79" t="s">
        <v>30</v>
      </c>
      <c r="B178" s="1"/>
      <c r="C178" s="1"/>
      <c r="D178" s="1"/>
      <c r="E178" s="1"/>
      <c r="F178" s="1"/>
      <c r="G178" s="68">
        <f>SUM(G176:G177)</f>
        <v>8.15</v>
      </c>
      <c r="H178" s="68">
        <f>SUM(H176:H177)</f>
        <v>11.690000000000001</v>
      </c>
      <c r="I178" s="68">
        <f>SUM(I176:I177)</f>
        <v>38.599999999999994</v>
      </c>
      <c r="J178" s="74">
        <v>343.21</v>
      </c>
    </row>
    <row r="179" spans="1:13" x14ac:dyDescent="0.25">
      <c r="A179" s="2" t="s">
        <v>162</v>
      </c>
      <c r="B179" s="1"/>
      <c r="C179" s="1">
        <v>38</v>
      </c>
      <c r="D179" s="1" t="s">
        <v>213</v>
      </c>
      <c r="E179" s="1">
        <v>60</v>
      </c>
      <c r="F179" s="1"/>
      <c r="G179" s="1">
        <v>1.3</v>
      </c>
      <c r="H179" s="1">
        <v>0.33</v>
      </c>
      <c r="I179" s="1">
        <v>5.67</v>
      </c>
      <c r="J179" s="1">
        <v>57.18</v>
      </c>
    </row>
    <row r="180" spans="1:13" x14ac:dyDescent="0.25">
      <c r="A180" s="2"/>
      <c r="B180" s="1"/>
      <c r="C180" s="1">
        <v>437</v>
      </c>
      <c r="D180" s="24" t="s">
        <v>147</v>
      </c>
      <c r="E180" s="30">
        <v>100</v>
      </c>
      <c r="F180" s="1"/>
      <c r="G180" s="15">
        <v>4.3</v>
      </c>
      <c r="H180" s="15">
        <v>2.57</v>
      </c>
      <c r="I180" s="15">
        <v>6.81</v>
      </c>
      <c r="J180" s="15">
        <v>179.1</v>
      </c>
    </row>
    <row r="181" spans="1:13" x14ac:dyDescent="0.25">
      <c r="A181" s="2"/>
      <c r="B181" s="1"/>
      <c r="C181" s="1">
        <v>1</v>
      </c>
      <c r="D181" s="1" t="s">
        <v>24</v>
      </c>
      <c r="E181" s="1">
        <v>50</v>
      </c>
      <c r="F181" s="1"/>
      <c r="G181" s="1">
        <v>3.31</v>
      </c>
      <c r="H181" s="1">
        <v>0.77</v>
      </c>
      <c r="I181" s="1">
        <v>23.35</v>
      </c>
      <c r="J181" s="1">
        <v>122.3</v>
      </c>
    </row>
    <row r="182" spans="1:13" x14ac:dyDescent="0.25">
      <c r="A182" s="1"/>
      <c r="B182" s="1"/>
      <c r="C182" s="1">
        <v>943</v>
      </c>
      <c r="D182" s="1" t="s">
        <v>34</v>
      </c>
      <c r="E182" s="1">
        <v>180</v>
      </c>
      <c r="F182" s="1"/>
      <c r="G182" s="1">
        <v>0.18</v>
      </c>
      <c r="H182" s="1">
        <v>0</v>
      </c>
      <c r="I182" s="1">
        <v>12.6</v>
      </c>
      <c r="J182" s="1">
        <v>50.4</v>
      </c>
    </row>
    <row r="183" spans="1:13" x14ac:dyDescent="0.25">
      <c r="A183" s="1"/>
      <c r="B183" s="1"/>
      <c r="C183" s="1">
        <v>41</v>
      </c>
      <c r="D183" s="1" t="s">
        <v>17</v>
      </c>
      <c r="E183" s="1">
        <v>10</v>
      </c>
      <c r="F183" s="1"/>
      <c r="G183" s="1">
        <v>7.0000000000000007E-2</v>
      </c>
      <c r="H183" s="1">
        <v>8.25</v>
      </c>
      <c r="I183" s="1">
        <v>0.09</v>
      </c>
      <c r="J183" s="1">
        <v>62</v>
      </c>
      <c r="M183" s="51"/>
    </row>
    <row r="184" spans="1:13" x14ac:dyDescent="0.25">
      <c r="A184" s="79" t="s">
        <v>152</v>
      </c>
      <c r="B184" s="1"/>
      <c r="C184" s="1"/>
      <c r="D184" s="1"/>
      <c r="E184" s="1"/>
      <c r="F184" s="1"/>
      <c r="G184" s="67">
        <f>SUM(G179:G183)</f>
        <v>9.16</v>
      </c>
      <c r="H184" s="67">
        <f>SUM(H179:H183)</f>
        <v>11.92</v>
      </c>
      <c r="I184" s="67">
        <f>SUM(I179:I183)</f>
        <v>48.52</v>
      </c>
      <c r="J184" s="79">
        <v>470.98</v>
      </c>
      <c r="M184" s="51"/>
    </row>
    <row r="185" spans="1:13" x14ac:dyDescent="0.25">
      <c r="A185" s="2" t="s">
        <v>164</v>
      </c>
      <c r="B185" s="1"/>
      <c r="C185" s="1">
        <v>105</v>
      </c>
      <c r="D185" s="1" t="s">
        <v>201</v>
      </c>
      <c r="E185" s="1">
        <v>200</v>
      </c>
      <c r="F185" s="1"/>
      <c r="G185" s="1">
        <v>1.88</v>
      </c>
      <c r="H185" s="1">
        <v>0.7</v>
      </c>
      <c r="I185" s="1">
        <v>19.29</v>
      </c>
      <c r="J185" s="24">
        <v>120.98</v>
      </c>
      <c r="K185" s="58"/>
      <c r="M185" s="51"/>
    </row>
    <row r="186" spans="1:13" x14ac:dyDescent="0.25">
      <c r="A186" s="79" t="s">
        <v>198</v>
      </c>
      <c r="B186" s="1"/>
      <c r="C186" s="1"/>
      <c r="D186" s="1"/>
      <c r="E186" s="1"/>
      <c r="F186" s="1"/>
      <c r="G186" s="67">
        <v>1.88</v>
      </c>
      <c r="H186" s="67">
        <v>0.7</v>
      </c>
      <c r="I186" s="67">
        <v>19.29</v>
      </c>
      <c r="J186" s="74">
        <v>120.98</v>
      </c>
      <c r="K186" s="26"/>
    </row>
    <row r="187" spans="1:13" ht="12.75" customHeight="1" x14ac:dyDescent="0.25">
      <c r="A187" s="69" t="s">
        <v>72</v>
      </c>
      <c r="B187" s="1"/>
      <c r="C187" s="1"/>
      <c r="D187" s="25"/>
      <c r="E187" s="1"/>
      <c r="F187" s="1"/>
      <c r="G187" s="69">
        <f>G164+G167+G175+G178+G184+G186</f>
        <v>77.759999999999991</v>
      </c>
      <c r="H187" s="69">
        <f>H164+H167+H175+H178+H184+H186</f>
        <v>79.22</v>
      </c>
      <c r="I187" s="69">
        <f>I164+I167+I175+I178+I184+I186</f>
        <v>335.5</v>
      </c>
      <c r="J187" s="69">
        <f>J164+J167+J175+J178+J184+J185</f>
        <v>2359.3000000000002</v>
      </c>
      <c r="K187" s="26"/>
    </row>
    <row r="188" spans="1:13" hidden="1" x14ac:dyDescent="0.25">
      <c r="A188" s="14"/>
      <c r="B188" s="3"/>
      <c r="C188" s="3"/>
      <c r="D188" s="26"/>
      <c r="E188" s="1"/>
      <c r="F188" s="53"/>
      <c r="G188" s="53"/>
      <c r="H188" s="53"/>
      <c r="I188" s="26"/>
      <c r="J188" s="1">
        <f>SUM(J168:J174)</f>
        <v>829.31999999999994</v>
      </c>
      <c r="K188" s="26"/>
    </row>
    <row r="189" spans="1:13" hidden="1" x14ac:dyDescent="0.25">
      <c r="A189" s="14"/>
      <c r="B189" s="3"/>
      <c r="C189" s="3"/>
      <c r="D189" s="25"/>
      <c r="E189" s="1"/>
      <c r="F189" s="27"/>
      <c r="G189" s="27"/>
      <c r="H189" s="27"/>
      <c r="I189" s="52"/>
      <c r="J189" s="1"/>
      <c r="K189" s="26"/>
    </row>
    <row r="190" spans="1:13" x14ac:dyDescent="0.25">
      <c r="A190" s="14"/>
      <c r="B190" s="3"/>
      <c r="C190" s="3"/>
      <c r="D190" s="25"/>
      <c r="E190" s="1"/>
      <c r="F190" s="27"/>
      <c r="G190" s="27"/>
      <c r="H190" s="27"/>
      <c r="I190" s="52"/>
      <c r="J190" s="1"/>
      <c r="K190" s="26"/>
    </row>
    <row r="191" spans="1:13" x14ac:dyDescent="0.25">
      <c r="A191" s="14"/>
      <c r="B191" s="14" t="s">
        <v>176</v>
      </c>
      <c r="C191" s="3"/>
      <c r="D191" s="75" t="s">
        <v>218</v>
      </c>
      <c r="E191" s="1"/>
      <c r="F191" s="27"/>
      <c r="G191" s="27"/>
      <c r="H191" s="27"/>
      <c r="I191" s="27"/>
      <c r="J191" s="1"/>
      <c r="K191" s="26"/>
    </row>
    <row r="192" spans="1:13" x14ac:dyDescent="0.25">
      <c r="A192" s="14" t="s">
        <v>160</v>
      </c>
      <c r="B192" s="3"/>
      <c r="C192" s="3">
        <v>424</v>
      </c>
      <c r="D192" s="3" t="s">
        <v>230</v>
      </c>
      <c r="E192" s="32" t="s">
        <v>178</v>
      </c>
      <c r="F192" s="3"/>
      <c r="G192" s="3">
        <v>5.08</v>
      </c>
      <c r="H192" s="3">
        <v>4.5999999999999996</v>
      </c>
      <c r="I192" s="3">
        <v>0.28000000000000003</v>
      </c>
      <c r="J192" s="3">
        <v>62.78</v>
      </c>
      <c r="K192" s="26"/>
    </row>
    <row r="193" spans="1:11" ht="15.75" x14ac:dyDescent="0.25">
      <c r="B193" s="41"/>
      <c r="C193" s="1">
        <v>1</v>
      </c>
      <c r="D193" s="1" t="s">
        <v>24</v>
      </c>
      <c r="E193" s="1">
        <v>50</v>
      </c>
      <c r="F193" s="1"/>
      <c r="G193" s="1">
        <v>3.31</v>
      </c>
      <c r="H193" s="1">
        <v>0.77</v>
      </c>
      <c r="I193" s="1">
        <v>23.35</v>
      </c>
      <c r="J193" s="1">
        <v>122.3</v>
      </c>
      <c r="K193" s="26"/>
    </row>
    <row r="194" spans="1:11" x14ac:dyDescent="0.25">
      <c r="A194" s="2"/>
      <c r="B194" s="1"/>
      <c r="C194" s="1">
        <v>42</v>
      </c>
      <c r="D194" s="1" t="s">
        <v>180</v>
      </c>
      <c r="E194" s="1">
        <v>15</v>
      </c>
      <c r="F194" s="1"/>
      <c r="G194" s="1">
        <v>4.88</v>
      </c>
      <c r="H194" s="1">
        <v>6.22</v>
      </c>
      <c r="I194" s="1">
        <v>0</v>
      </c>
      <c r="J194" s="1">
        <v>77</v>
      </c>
    </row>
    <row r="195" spans="1:11" x14ac:dyDescent="0.25">
      <c r="A195" s="2"/>
      <c r="B195" s="1"/>
      <c r="C195" s="1">
        <v>959</v>
      </c>
      <c r="D195" s="1" t="s">
        <v>15</v>
      </c>
      <c r="E195" s="1">
        <v>180</v>
      </c>
      <c r="F195" s="1"/>
      <c r="G195" s="1">
        <v>3.87</v>
      </c>
      <c r="H195" s="1">
        <v>3.48</v>
      </c>
      <c r="I195" s="1">
        <v>27.76</v>
      </c>
      <c r="J195" s="1">
        <v>138</v>
      </c>
    </row>
    <row r="196" spans="1:11" x14ac:dyDescent="0.25">
      <c r="A196" s="2"/>
      <c r="B196" s="1"/>
      <c r="C196" s="1">
        <v>41</v>
      </c>
      <c r="D196" s="1" t="s">
        <v>17</v>
      </c>
      <c r="E196" s="1">
        <v>10</v>
      </c>
      <c r="F196" s="1"/>
      <c r="G196" s="1">
        <v>7.0000000000000007E-2</v>
      </c>
      <c r="H196" s="1">
        <v>8.25</v>
      </c>
      <c r="I196" s="1">
        <v>0.09</v>
      </c>
      <c r="J196" s="1">
        <v>62</v>
      </c>
    </row>
    <row r="197" spans="1:11" x14ac:dyDescent="0.25">
      <c r="A197" s="79" t="s">
        <v>135</v>
      </c>
      <c r="B197" s="1"/>
      <c r="C197" s="1"/>
      <c r="D197" s="1"/>
      <c r="E197" s="1"/>
      <c r="F197" s="1"/>
      <c r="G197" s="67">
        <f>SUM(G192:G196)</f>
        <v>17.21</v>
      </c>
      <c r="H197" s="67">
        <f>SUM(H192:H196)</f>
        <v>23.32</v>
      </c>
      <c r="I197" s="67">
        <f>SUM(I192:I196)</f>
        <v>51.480000000000004</v>
      </c>
      <c r="J197" s="79">
        <v>462.08</v>
      </c>
    </row>
    <row r="198" spans="1:11" ht="0.75" customHeight="1" x14ac:dyDescent="0.25">
      <c r="B198" s="1"/>
      <c r="C198" s="1"/>
      <c r="D198" s="1"/>
      <c r="E198" s="1"/>
      <c r="F198" s="1"/>
      <c r="G198" s="1"/>
      <c r="H198" s="1"/>
      <c r="I198" s="1"/>
      <c r="J198" s="1">
        <f>SUM(J192:J196)</f>
        <v>462.08</v>
      </c>
    </row>
    <row r="199" spans="1:11" x14ac:dyDescent="0.25">
      <c r="A199" s="2" t="s">
        <v>156</v>
      </c>
      <c r="B199" s="1"/>
      <c r="C199" s="1">
        <v>105</v>
      </c>
      <c r="D199" s="1" t="s">
        <v>201</v>
      </c>
      <c r="E199" s="1">
        <v>200</v>
      </c>
      <c r="F199" s="1"/>
      <c r="G199" s="1">
        <v>1.88</v>
      </c>
      <c r="H199" s="1">
        <v>0.7</v>
      </c>
      <c r="I199" s="1">
        <v>19.29</v>
      </c>
      <c r="J199" s="24">
        <v>120.98</v>
      </c>
    </row>
    <row r="200" spans="1:11" x14ac:dyDescent="0.25">
      <c r="A200" s="79" t="s">
        <v>190</v>
      </c>
      <c r="B200" s="1"/>
      <c r="C200" s="1"/>
      <c r="D200" s="1"/>
      <c r="E200" s="1"/>
      <c r="F200" s="1"/>
      <c r="G200" s="67">
        <v>1.88</v>
      </c>
      <c r="H200" s="67">
        <v>0.7</v>
      </c>
      <c r="I200" s="67">
        <v>19.29</v>
      </c>
      <c r="J200" s="74">
        <v>120.98</v>
      </c>
    </row>
    <row r="201" spans="1:11" x14ac:dyDescent="0.25">
      <c r="A201" s="2" t="s">
        <v>11</v>
      </c>
      <c r="B201" s="1"/>
      <c r="C201" s="1">
        <v>14</v>
      </c>
      <c r="D201" s="1" t="s">
        <v>202</v>
      </c>
      <c r="E201" s="1">
        <v>60</v>
      </c>
      <c r="F201" s="1"/>
      <c r="G201" s="1">
        <v>0.53</v>
      </c>
      <c r="H201" s="1">
        <v>0.12</v>
      </c>
      <c r="I201" s="1">
        <v>1.6</v>
      </c>
      <c r="J201" s="1">
        <v>10.8</v>
      </c>
    </row>
    <row r="202" spans="1:11" x14ac:dyDescent="0.25">
      <c r="A202" s="2"/>
      <c r="B202" s="1"/>
      <c r="C202" s="1">
        <v>197</v>
      </c>
      <c r="D202" s="1" t="s">
        <v>133</v>
      </c>
      <c r="E202" s="1">
        <v>200</v>
      </c>
      <c r="F202" s="1"/>
      <c r="G202" s="1">
        <v>1.68</v>
      </c>
      <c r="H202" s="1">
        <v>4.41</v>
      </c>
      <c r="I202" s="1">
        <v>13.27</v>
      </c>
      <c r="J202" s="1">
        <v>96.6</v>
      </c>
    </row>
    <row r="203" spans="1:11" x14ac:dyDescent="0.25">
      <c r="A203" s="2"/>
      <c r="B203" s="1"/>
      <c r="C203" s="1">
        <v>690</v>
      </c>
      <c r="D203" s="1" t="s">
        <v>179</v>
      </c>
      <c r="E203" s="1">
        <v>90</v>
      </c>
      <c r="F203" s="1"/>
      <c r="G203" s="1">
        <v>8.83</v>
      </c>
      <c r="H203" s="1">
        <v>11</v>
      </c>
      <c r="I203" s="1">
        <v>20.7</v>
      </c>
      <c r="J203" s="1">
        <v>132.88</v>
      </c>
    </row>
    <row r="204" spans="1:11" x14ac:dyDescent="0.25">
      <c r="A204" s="2"/>
      <c r="B204" s="1"/>
      <c r="C204" s="1">
        <v>688</v>
      </c>
      <c r="D204" s="1" t="s">
        <v>46</v>
      </c>
      <c r="E204" s="1">
        <v>150</v>
      </c>
      <c r="F204" s="1"/>
      <c r="G204" s="1">
        <v>5.52</v>
      </c>
      <c r="H204" s="1">
        <v>4.57</v>
      </c>
      <c r="I204" s="1">
        <v>28.06</v>
      </c>
      <c r="J204" s="1">
        <v>201.11</v>
      </c>
    </row>
    <row r="205" spans="1:11" x14ac:dyDescent="0.25">
      <c r="A205" s="2"/>
      <c r="B205" s="1"/>
      <c r="C205" s="1">
        <v>869</v>
      </c>
      <c r="D205" s="1" t="s">
        <v>23</v>
      </c>
      <c r="E205" s="1">
        <v>180</v>
      </c>
      <c r="F205" s="1"/>
      <c r="G205" s="1">
        <v>0.13</v>
      </c>
      <c r="H205" s="1">
        <v>0.04</v>
      </c>
      <c r="I205" s="1">
        <v>26.16</v>
      </c>
      <c r="J205" s="1">
        <v>105.18</v>
      </c>
    </row>
    <row r="206" spans="1:11" x14ac:dyDescent="0.25">
      <c r="A206" s="2"/>
      <c r="B206" s="1"/>
      <c r="C206" s="1">
        <v>1</v>
      </c>
      <c r="D206" s="1" t="s">
        <v>24</v>
      </c>
      <c r="E206" s="1">
        <v>50</v>
      </c>
      <c r="F206" s="1"/>
      <c r="G206" s="1">
        <v>3.31</v>
      </c>
      <c r="H206" s="1">
        <v>0.77</v>
      </c>
      <c r="I206" s="1">
        <v>23.35</v>
      </c>
      <c r="J206" s="1">
        <v>122.3</v>
      </c>
    </row>
    <row r="207" spans="1:11" x14ac:dyDescent="0.25">
      <c r="A207" s="2"/>
      <c r="B207" s="1"/>
      <c r="C207" s="1">
        <v>14</v>
      </c>
      <c r="D207" s="1" t="s">
        <v>25</v>
      </c>
      <c r="E207" s="1">
        <v>80</v>
      </c>
      <c r="F207" s="1"/>
      <c r="G207" s="1">
        <v>5.28</v>
      </c>
      <c r="H207" s="1">
        <v>0.96</v>
      </c>
      <c r="I207" s="1">
        <v>31.69</v>
      </c>
      <c r="J207" s="1">
        <v>158.4</v>
      </c>
    </row>
    <row r="208" spans="1:11" x14ac:dyDescent="0.25">
      <c r="A208" s="79" t="s">
        <v>26</v>
      </c>
      <c r="B208" s="1"/>
      <c r="C208" s="1"/>
      <c r="D208" s="1"/>
      <c r="E208" s="1"/>
      <c r="F208" s="1"/>
      <c r="G208" s="67">
        <v>25.28</v>
      </c>
      <c r="H208" s="67">
        <v>21.87</v>
      </c>
      <c r="I208" s="67">
        <v>144.83000000000001</v>
      </c>
      <c r="J208" s="79">
        <v>827.27</v>
      </c>
    </row>
    <row r="209" spans="1:10" x14ac:dyDescent="0.25">
      <c r="A209" s="2" t="s">
        <v>27</v>
      </c>
      <c r="B209" s="1"/>
      <c r="C209" s="1">
        <v>965</v>
      </c>
      <c r="D209" s="1" t="s">
        <v>211</v>
      </c>
      <c r="E209" s="1">
        <v>180</v>
      </c>
      <c r="F209" s="1"/>
      <c r="G209" s="1">
        <v>5.04</v>
      </c>
      <c r="H209" s="1">
        <v>2.88</v>
      </c>
      <c r="I209" s="1">
        <v>4.9000000000000004</v>
      </c>
      <c r="J209" s="1">
        <v>101.7</v>
      </c>
    </row>
    <row r="210" spans="1:10" x14ac:dyDescent="0.25">
      <c r="B210" s="1"/>
      <c r="C210" s="1">
        <v>1064</v>
      </c>
      <c r="D210" s="1" t="s">
        <v>136</v>
      </c>
      <c r="E210" s="1">
        <v>100</v>
      </c>
      <c r="F210" s="1"/>
      <c r="G210" s="1">
        <v>3.4</v>
      </c>
      <c r="H210" s="1">
        <v>1.02</v>
      </c>
      <c r="I210" s="1">
        <v>29.33</v>
      </c>
      <c r="J210" s="1">
        <v>244.42</v>
      </c>
    </row>
    <row r="211" spans="1:10" x14ac:dyDescent="0.25">
      <c r="A211" s="79" t="s">
        <v>150</v>
      </c>
      <c r="B211" s="1"/>
      <c r="C211" s="1"/>
      <c r="D211" s="1"/>
      <c r="E211" s="1"/>
      <c r="F211" s="1"/>
      <c r="G211" s="67">
        <f>SUM(G209:G210)</f>
        <v>8.44</v>
      </c>
      <c r="H211" s="68">
        <v>3.9</v>
      </c>
      <c r="I211" s="67">
        <v>34.229999999999997</v>
      </c>
      <c r="J211" s="79">
        <v>346.12</v>
      </c>
    </row>
    <row r="212" spans="1:10" x14ac:dyDescent="0.25">
      <c r="A212" s="2" t="s">
        <v>157</v>
      </c>
      <c r="B212" s="1"/>
      <c r="C212" s="1">
        <v>10</v>
      </c>
      <c r="D212" s="1" t="s">
        <v>189</v>
      </c>
      <c r="E212" s="1">
        <v>60</v>
      </c>
      <c r="F212" s="3"/>
      <c r="G212" s="15">
        <v>1.37</v>
      </c>
      <c r="H212" s="15">
        <v>0.12</v>
      </c>
      <c r="I212" s="15">
        <v>3.75</v>
      </c>
      <c r="J212" s="15">
        <v>29.4</v>
      </c>
    </row>
    <row r="213" spans="1:10" x14ac:dyDescent="0.25">
      <c r="A213" s="25"/>
      <c r="B213" s="1"/>
      <c r="C213" s="1">
        <v>255</v>
      </c>
      <c r="D213" s="1" t="s">
        <v>137</v>
      </c>
      <c r="E213" s="1">
        <v>90</v>
      </c>
      <c r="F213" s="1"/>
      <c r="G213" s="1">
        <v>10.38</v>
      </c>
      <c r="H213" s="1">
        <v>10.65</v>
      </c>
      <c r="I213" s="1">
        <v>6.62</v>
      </c>
      <c r="J213" s="1">
        <v>119.2</v>
      </c>
    </row>
    <row r="214" spans="1:10" x14ac:dyDescent="0.25">
      <c r="B214" s="3"/>
      <c r="C214" s="1">
        <v>694</v>
      </c>
      <c r="D214" s="24" t="s">
        <v>185</v>
      </c>
      <c r="E214" s="30">
        <v>150</v>
      </c>
      <c r="F214" s="1"/>
      <c r="G214" s="15">
        <v>3.1</v>
      </c>
      <c r="H214" s="15">
        <v>5.03</v>
      </c>
      <c r="I214" s="15">
        <v>20.12</v>
      </c>
      <c r="J214" s="15">
        <v>93.76</v>
      </c>
    </row>
    <row r="215" spans="1:10" x14ac:dyDescent="0.25">
      <c r="A215" s="2"/>
      <c r="B215" s="1"/>
      <c r="C215" s="1">
        <v>1</v>
      </c>
      <c r="D215" s="1" t="s">
        <v>24</v>
      </c>
      <c r="E215" s="1">
        <v>50</v>
      </c>
      <c r="F215" s="1"/>
      <c r="G215" s="1">
        <v>3.31</v>
      </c>
      <c r="H215" s="1">
        <v>0.77</v>
      </c>
      <c r="I215" s="1">
        <v>23.35</v>
      </c>
      <c r="J215" s="1">
        <v>122.3</v>
      </c>
    </row>
    <row r="216" spans="1:10" x14ac:dyDescent="0.25">
      <c r="A216" s="2"/>
      <c r="B216" s="1"/>
      <c r="C216" s="27">
        <v>944</v>
      </c>
      <c r="D216" s="27" t="s">
        <v>94</v>
      </c>
      <c r="E216" s="1">
        <v>180</v>
      </c>
      <c r="F216" s="1"/>
      <c r="G216" s="1">
        <v>0.22</v>
      </c>
      <c r="H216" s="1">
        <v>0</v>
      </c>
      <c r="I216" s="1">
        <v>10</v>
      </c>
      <c r="J216" s="1">
        <v>40.11</v>
      </c>
    </row>
    <row r="217" spans="1:10" x14ac:dyDescent="0.25">
      <c r="A217" s="1"/>
      <c r="B217" s="1"/>
      <c r="C217" s="1">
        <v>41</v>
      </c>
      <c r="D217" s="1" t="s">
        <v>17</v>
      </c>
      <c r="E217" s="1">
        <v>10</v>
      </c>
      <c r="F217" s="1"/>
      <c r="G217" s="1">
        <v>7.0000000000000007E-2</v>
      </c>
      <c r="H217" s="1">
        <v>8.25</v>
      </c>
      <c r="I217" s="1">
        <v>0.09</v>
      </c>
      <c r="J217" s="1">
        <v>62</v>
      </c>
    </row>
    <row r="218" spans="1:10" x14ac:dyDescent="0.25">
      <c r="A218" s="79" t="s">
        <v>154</v>
      </c>
      <c r="B218" s="1"/>
      <c r="C218" s="1"/>
      <c r="D218" s="1"/>
      <c r="E218" s="1"/>
      <c r="F218" s="1"/>
      <c r="G218" s="67">
        <f>SUM(G212:G217)</f>
        <v>18.45</v>
      </c>
      <c r="H218" s="67">
        <f>SUM(H212:H217)</f>
        <v>24.82</v>
      </c>
      <c r="I218" s="67">
        <v>63.93</v>
      </c>
      <c r="J218" s="79">
        <v>466.77</v>
      </c>
    </row>
    <row r="219" spans="1:10" x14ac:dyDescent="0.25">
      <c r="A219" s="2" t="s">
        <v>149</v>
      </c>
      <c r="B219" s="1"/>
      <c r="C219" s="1">
        <v>16</v>
      </c>
      <c r="D219" s="1" t="s">
        <v>205</v>
      </c>
      <c r="E219" s="1">
        <v>180</v>
      </c>
      <c r="F219" s="1"/>
      <c r="G219" s="1">
        <v>5.66</v>
      </c>
      <c r="H219" s="1">
        <v>4.6100000000000003</v>
      </c>
      <c r="I219" s="1">
        <v>20.239999999999998</v>
      </c>
      <c r="J219" s="1">
        <v>136.97</v>
      </c>
    </row>
    <row r="220" spans="1:10" x14ac:dyDescent="0.25">
      <c r="A220" s="79" t="s">
        <v>155</v>
      </c>
      <c r="B220" s="1"/>
      <c r="C220" s="1"/>
      <c r="D220" s="1"/>
      <c r="E220" s="1"/>
      <c r="F220" s="1"/>
      <c r="G220" s="67">
        <v>5.66</v>
      </c>
      <c r="H220" s="67">
        <v>4.6100000000000003</v>
      </c>
      <c r="I220" s="67">
        <v>20.239999999999998</v>
      </c>
      <c r="J220" s="79">
        <v>136.97</v>
      </c>
    </row>
    <row r="221" spans="1:10" ht="15" customHeight="1" x14ac:dyDescent="0.25">
      <c r="A221" s="71" t="s">
        <v>132</v>
      </c>
      <c r="B221" s="1"/>
      <c r="C221" s="25"/>
      <c r="D221" s="1"/>
      <c r="E221" s="1"/>
      <c r="F221" s="1"/>
      <c r="G221" s="69">
        <f>G197+G200+G208+G211+G218+G220</f>
        <v>76.92</v>
      </c>
      <c r="H221" s="69">
        <f>H197+H200+H208+H211+H218+H220</f>
        <v>79.22</v>
      </c>
      <c r="I221" s="69">
        <f>I197+I200+I208+I211+I218+I220</f>
        <v>334</v>
      </c>
      <c r="J221" s="69">
        <f>J197+J200+J208+J211+J218+J219</f>
        <v>2360.1899999999996</v>
      </c>
    </row>
    <row r="222" spans="1:10" hidden="1" x14ac:dyDescent="0.25">
      <c r="A222" s="55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25">
      <c r="A223" s="2"/>
      <c r="B223" s="1"/>
      <c r="D223" s="3"/>
      <c r="E223" s="1"/>
      <c r="F223" s="1"/>
      <c r="G223" s="1"/>
      <c r="H223" s="1"/>
      <c r="I223" s="1"/>
      <c r="J223" s="1"/>
    </row>
    <row r="224" spans="1:10" ht="15.75" x14ac:dyDescent="0.25">
      <c r="A224" s="1"/>
      <c r="B224" s="1"/>
      <c r="C224" s="27"/>
      <c r="D224" s="63" t="s">
        <v>217</v>
      </c>
      <c r="E224" s="1"/>
      <c r="F224" s="1"/>
      <c r="G224" s="1"/>
      <c r="H224" s="1"/>
      <c r="I224" s="1"/>
      <c r="J224" s="1"/>
    </row>
    <row r="225" spans="1:20" x14ac:dyDescent="0.25">
      <c r="A225" s="2" t="s">
        <v>38</v>
      </c>
      <c r="B225" s="1" t="s">
        <v>176</v>
      </c>
      <c r="C225" s="27">
        <v>189</v>
      </c>
      <c r="D225" s="1" t="s">
        <v>225</v>
      </c>
      <c r="E225" s="1">
        <v>200</v>
      </c>
      <c r="F225" s="1"/>
      <c r="G225" s="1">
        <v>7.16</v>
      </c>
      <c r="H225" s="1">
        <v>8.3699999999999992</v>
      </c>
      <c r="I225" s="1">
        <v>33.76</v>
      </c>
      <c r="J225" s="1">
        <v>74.67</v>
      </c>
    </row>
    <row r="226" spans="1:20" x14ac:dyDescent="0.25">
      <c r="A226" s="54"/>
      <c r="B226" s="1"/>
      <c r="C226" s="1">
        <v>1</v>
      </c>
      <c r="D226" s="1" t="s">
        <v>24</v>
      </c>
      <c r="E226" s="1">
        <v>50</v>
      </c>
      <c r="F226" s="1"/>
      <c r="G226" s="1">
        <v>3.31</v>
      </c>
      <c r="H226" s="1">
        <v>0.77</v>
      </c>
      <c r="I226" s="1">
        <v>23.35</v>
      </c>
      <c r="J226" s="1">
        <v>122.3</v>
      </c>
    </row>
    <row r="227" spans="1:20" x14ac:dyDescent="0.25">
      <c r="A227" s="54"/>
      <c r="B227" s="1"/>
      <c r="C227" s="1">
        <v>41</v>
      </c>
      <c r="D227" s="1" t="s">
        <v>17</v>
      </c>
      <c r="E227" s="1">
        <v>10</v>
      </c>
      <c r="F227" s="1"/>
      <c r="G227" s="1">
        <v>7.0000000000000007E-2</v>
      </c>
      <c r="H227" s="1">
        <v>8.25</v>
      </c>
      <c r="I227" s="1">
        <v>0.09</v>
      </c>
      <c r="J227" s="1">
        <v>62</v>
      </c>
    </row>
    <row r="228" spans="1:20" x14ac:dyDescent="0.25">
      <c r="A228" s="54"/>
      <c r="B228" s="1"/>
      <c r="C228" s="1">
        <v>951</v>
      </c>
      <c r="D228" s="1" t="s">
        <v>67</v>
      </c>
      <c r="E228" s="1">
        <v>180</v>
      </c>
      <c r="F228" s="1"/>
      <c r="G228" s="1">
        <v>3.14</v>
      </c>
      <c r="H228" s="1">
        <v>3.21</v>
      </c>
      <c r="I228" s="1">
        <v>20.16</v>
      </c>
      <c r="J228" s="1">
        <v>134.09</v>
      </c>
    </row>
    <row r="229" spans="1:20" x14ac:dyDescent="0.25">
      <c r="A229" s="2"/>
      <c r="B229" s="1"/>
      <c r="C229" s="1">
        <v>42</v>
      </c>
      <c r="D229" s="1" t="s">
        <v>180</v>
      </c>
      <c r="E229" s="1">
        <v>15</v>
      </c>
      <c r="F229" s="1"/>
      <c r="G229" s="1">
        <v>4.88</v>
      </c>
      <c r="H229" s="1">
        <v>6.22</v>
      </c>
      <c r="I229" s="1">
        <v>0</v>
      </c>
      <c r="J229" s="1">
        <v>77</v>
      </c>
    </row>
    <row r="230" spans="1:20" x14ac:dyDescent="0.25">
      <c r="A230" s="79" t="s">
        <v>144</v>
      </c>
      <c r="B230" s="1"/>
      <c r="C230" s="1"/>
      <c r="D230" s="1"/>
      <c r="E230" s="52"/>
      <c r="F230" s="1"/>
      <c r="G230" s="72">
        <v>18.559999999999999</v>
      </c>
      <c r="H230" s="68">
        <f>SUM(H225:H229)</f>
        <v>26.82</v>
      </c>
      <c r="I230" s="70">
        <v>77.36</v>
      </c>
      <c r="J230" s="74">
        <v>470.06</v>
      </c>
      <c r="L230" s="26"/>
      <c r="M230" s="59"/>
      <c r="N230" s="59"/>
      <c r="O230" s="59"/>
      <c r="P230" s="26"/>
      <c r="Q230" s="26"/>
      <c r="R230" s="26"/>
      <c r="S230" s="59"/>
      <c r="T230" s="26"/>
    </row>
    <row r="231" spans="1:20" x14ac:dyDescent="0.25">
      <c r="A231" s="2"/>
      <c r="B231" s="1"/>
      <c r="C231" s="43"/>
      <c r="D231" s="15"/>
      <c r="E231" s="59"/>
      <c r="F231" s="1"/>
      <c r="G231" s="56"/>
      <c r="H231" s="53"/>
      <c r="I231" s="1"/>
      <c r="J231" s="43"/>
      <c r="L231" s="26"/>
      <c r="M231" s="26"/>
      <c r="N231" s="26"/>
      <c r="O231" s="26"/>
      <c r="P231" s="26"/>
      <c r="Q231" s="26"/>
      <c r="R231" s="26"/>
      <c r="S231" s="26"/>
      <c r="T231" s="26"/>
    </row>
    <row r="232" spans="1:20" x14ac:dyDescent="0.25">
      <c r="A232" s="2" t="s">
        <v>156</v>
      </c>
      <c r="B232" s="1"/>
      <c r="C232" s="1">
        <v>500</v>
      </c>
      <c r="D232" s="1" t="s">
        <v>203</v>
      </c>
      <c r="E232" s="27">
        <v>180</v>
      </c>
      <c r="F232" s="1"/>
      <c r="G232" s="1">
        <v>1</v>
      </c>
      <c r="H232" s="27">
        <v>0.2</v>
      </c>
      <c r="I232" s="1">
        <v>18.18</v>
      </c>
      <c r="J232" s="1">
        <v>86.48</v>
      </c>
      <c r="L232" s="26"/>
      <c r="M232" s="26"/>
      <c r="N232" s="26"/>
      <c r="O232" s="26"/>
      <c r="P232" s="26"/>
      <c r="Q232" s="26"/>
      <c r="R232" s="26"/>
      <c r="S232" s="26"/>
      <c r="T232" s="26"/>
    </row>
    <row r="233" spans="1:20" x14ac:dyDescent="0.25">
      <c r="B233" s="1"/>
      <c r="C233" s="1">
        <v>820</v>
      </c>
      <c r="D233" s="1" t="s">
        <v>19</v>
      </c>
      <c r="E233" s="1">
        <v>30</v>
      </c>
      <c r="F233" s="1"/>
      <c r="G233" s="1">
        <v>2.4900000000000002</v>
      </c>
      <c r="H233" s="27">
        <v>7.08</v>
      </c>
      <c r="I233" s="1">
        <v>18.36</v>
      </c>
      <c r="J233" s="15">
        <v>41.42</v>
      </c>
      <c r="L233" s="26"/>
      <c r="M233" s="26"/>
      <c r="N233" s="26"/>
      <c r="O233" s="26"/>
      <c r="P233" s="26"/>
      <c r="Q233" s="26"/>
      <c r="R233" s="26"/>
      <c r="S233" s="26"/>
      <c r="T233" s="26"/>
    </row>
    <row r="234" spans="1:20" x14ac:dyDescent="0.25">
      <c r="A234" s="79" t="s">
        <v>138</v>
      </c>
      <c r="B234" s="1"/>
      <c r="C234" s="1"/>
      <c r="D234" s="27"/>
      <c r="E234" s="1"/>
      <c r="F234" s="1"/>
      <c r="G234" s="67">
        <f>SUM(G232:G233)</f>
        <v>3.49</v>
      </c>
      <c r="H234" s="77">
        <f>SUM(H232:H233)</f>
        <v>7.28</v>
      </c>
      <c r="I234" s="67">
        <f>SUM(I232:I233)</f>
        <v>36.54</v>
      </c>
      <c r="J234" s="79">
        <v>127.9</v>
      </c>
      <c r="L234" s="26"/>
      <c r="M234" s="26"/>
      <c r="N234" s="26"/>
      <c r="O234" s="26"/>
      <c r="P234" s="26"/>
      <c r="Q234" s="26"/>
      <c r="R234" s="26"/>
      <c r="S234" s="26"/>
      <c r="T234" s="26"/>
    </row>
    <row r="235" spans="1:20" x14ac:dyDescent="0.25">
      <c r="A235" s="2" t="s">
        <v>11</v>
      </c>
      <c r="B235" s="1"/>
      <c r="C235" s="1">
        <v>70</v>
      </c>
      <c r="D235" s="1" t="s">
        <v>210</v>
      </c>
      <c r="E235" s="1">
        <v>80</v>
      </c>
      <c r="F235" s="1"/>
      <c r="G235" s="1">
        <v>0.64</v>
      </c>
      <c r="H235" s="1">
        <v>0.08</v>
      </c>
      <c r="I235" s="1">
        <v>2</v>
      </c>
      <c r="J235" s="1">
        <v>11.2</v>
      </c>
      <c r="L235" s="26"/>
      <c r="M235" s="26"/>
      <c r="N235" s="26"/>
      <c r="O235" s="26"/>
      <c r="P235" s="26"/>
      <c r="Q235" s="26"/>
      <c r="R235" s="26"/>
      <c r="S235" s="26"/>
      <c r="T235" s="26"/>
    </row>
    <row r="236" spans="1:20" x14ac:dyDescent="0.25">
      <c r="B236" s="1"/>
      <c r="C236" s="1">
        <v>170</v>
      </c>
      <c r="D236" s="1" t="s">
        <v>58</v>
      </c>
      <c r="E236" s="1">
        <v>200</v>
      </c>
      <c r="F236" s="1"/>
      <c r="G236" s="1">
        <v>1.67</v>
      </c>
      <c r="H236" s="1">
        <v>5.33</v>
      </c>
      <c r="I236" s="1">
        <v>6.98</v>
      </c>
      <c r="J236" s="1">
        <v>168.93</v>
      </c>
      <c r="L236" s="26"/>
      <c r="M236" s="26"/>
      <c r="N236" s="26"/>
      <c r="O236" s="26"/>
      <c r="P236" s="26"/>
      <c r="Q236" s="26"/>
      <c r="R236" s="26"/>
      <c r="S236" s="26"/>
      <c r="T236" s="26"/>
    </row>
    <row r="237" spans="1:20" x14ac:dyDescent="0.25">
      <c r="A237" s="2"/>
      <c r="B237" s="1"/>
      <c r="C237" s="1">
        <v>437</v>
      </c>
      <c r="D237" s="24" t="s">
        <v>147</v>
      </c>
      <c r="E237" s="30">
        <v>100</v>
      </c>
      <c r="F237" s="1"/>
      <c r="G237" s="15">
        <v>4.3</v>
      </c>
      <c r="H237" s="15">
        <v>2.57</v>
      </c>
      <c r="I237" s="15">
        <v>6.81</v>
      </c>
      <c r="J237" s="15">
        <v>279.10000000000002</v>
      </c>
      <c r="L237" s="26"/>
      <c r="M237" s="26"/>
      <c r="N237" s="26"/>
      <c r="O237" s="26"/>
      <c r="P237" s="26"/>
      <c r="Q237" s="26"/>
      <c r="R237" s="26"/>
      <c r="S237" s="26"/>
      <c r="T237" s="26"/>
    </row>
    <row r="238" spans="1:20" x14ac:dyDescent="0.25">
      <c r="A238" s="2"/>
      <c r="B238" s="1"/>
      <c r="C238" s="1">
        <v>868</v>
      </c>
      <c r="D238" s="1" t="s">
        <v>209</v>
      </c>
      <c r="E238" s="1">
        <v>180</v>
      </c>
      <c r="F238" s="1"/>
      <c r="G238" s="1">
        <v>1.02</v>
      </c>
      <c r="H238" s="1">
        <v>0</v>
      </c>
      <c r="I238" s="1">
        <v>22.28</v>
      </c>
      <c r="J238" s="1">
        <v>84.78</v>
      </c>
      <c r="L238" s="26"/>
      <c r="M238" s="26"/>
      <c r="N238" s="26"/>
      <c r="O238" s="26"/>
      <c r="P238" s="26"/>
      <c r="Q238" s="26"/>
      <c r="R238" s="26"/>
      <c r="S238" s="26"/>
      <c r="T238" s="26"/>
    </row>
    <row r="239" spans="1:20" x14ac:dyDescent="0.25">
      <c r="A239" s="2"/>
      <c r="B239" s="1"/>
      <c r="C239" s="1">
        <v>1</v>
      </c>
      <c r="D239" s="1" t="s">
        <v>24</v>
      </c>
      <c r="E239" s="1">
        <v>50</v>
      </c>
      <c r="F239" s="1"/>
      <c r="G239" s="1">
        <v>3.31</v>
      </c>
      <c r="H239" s="1">
        <v>0.77</v>
      </c>
      <c r="I239" s="1">
        <v>23.35</v>
      </c>
      <c r="J239" s="1">
        <v>122.3</v>
      </c>
      <c r="S239" s="26"/>
      <c r="T239" s="26"/>
    </row>
    <row r="240" spans="1:20" x14ac:dyDescent="0.25">
      <c r="A240" s="2"/>
      <c r="B240" s="1"/>
      <c r="C240" s="1">
        <v>14</v>
      </c>
      <c r="D240" s="1" t="s">
        <v>25</v>
      </c>
      <c r="E240" s="1">
        <v>80</v>
      </c>
      <c r="F240" s="1"/>
      <c r="G240" s="1">
        <v>5.28</v>
      </c>
      <c r="H240" s="1">
        <v>0.96</v>
      </c>
      <c r="I240" s="1">
        <v>31.69</v>
      </c>
      <c r="J240" s="1">
        <v>158.4</v>
      </c>
      <c r="S240" s="26"/>
      <c r="T240" s="26"/>
    </row>
    <row r="241" spans="1:10" x14ac:dyDescent="0.25">
      <c r="A241" s="79" t="s">
        <v>26</v>
      </c>
      <c r="B241" s="1"/>
      <c r="C241" s="1"/>
      <c r="D241" s="1"/>
      <c r="E241" s="1"/>
      <c r="F241" s="1"/>
      <c r="G241" s="67">
        <f>SUM(G235:G240)</f>
        <v>16.22</v>
      </c>
      <c r="H241" s="67">
        <f>SUM(H235:H240)</f>
        <v>9.7100000000000009</v>
      </c>
      <c r="I241" s="67">
        <f>SUM(I235:I240)</f>
        <v>93.11</v>
      </c>
      <c r="J241" s="79">
        <v>824.71</v>
      </c>
    </row>
    <row r="242" spans="1:10" x14ac:dyDescent="0.25">
      <c r="A242" s="2" t="s">
        <v>27</v>
      </c>
      <c r="B242" s="1"/>
      <c r="C242" s="1">
        <v>500</v>
      </c>
      <c r="D242" s="1" t="s">
        <v>203</v>
      </c>
      <c r="E242" s="1">
        <v>180</v>
      </c>
      <c r="F242" s="1"/>
      <c r="G242" s="1">
        <v>1</v>
      </c>
      <c r="H242" s="1">
        <v>0.2</v>
      </c>
      <c r="I242" s="1">
        <v>18.18</v>
      </c>
      <c r="J242" s="1">
        <v>86.48</v>
      </c>
    </row>
    <row r="243" spans="1:10" x14ac:dyDescent="0.25">
      <c r="A243" s="2"/>
      <c r="B243" s="1"/>
      <c r="C243" s="1">
        <v>451</v>
      </c>
      <c r="D243" s="1" t="s">
        <v>235</v>
      </c>
      <c r="E243" s="1">
        <v>100</v>
      </c>
      <c r="F243" s="1"/>
      <c r="G243" s="1">
        <v>15.82</v>
      </c>
      <c r="H243" s="1">
        <v>17.739999999999998</v>
      </c>
      <c r="I243" s="1">
        <v>29.1</v>
      </c>
      <c r="J243" s="1">
        <v>258.52</v>
      </c>
    </row>
    <row r="244" spans="1:10" x14ac:dyDescent="0.25">
      <c r="A244" s="81" t="s">
        <v>30</v>
      </c>
      <c r="B244" s="1"/>
      <c r="C244" s="1"/>
      <c r="D244" s="1"/>
      <c r="E244" s="1"/>
      <c r="F244" s="1"/>
      <c r="G244" s="68">
        <f>SUM(G242:G243)</f>
        <v>16.82</v>
      </c>
      <c r="H244" s="68">
        <f>SUM(H242:H243)</f>
        <v>17.939999999999998</v>
      </c>
      <c r="I244" s="68">
        <f>SUM(I242:I243)</f>
        <v>47.28</v>
      </c>
      <c r="J244" s="74">
        <v>345</v>
      </c>
    </row>
    <row r="245" spans="1:10" x14ac:dyDescent="0.25">
      <c r="A245" s="2" t="s">
        <v>157</v>
      </c>
      <c r="C245" s="15">
        <v>318</v>
      </c>
      <c r="D245" s="15" t="s">
        <v>226</v>
      </c>
      <c r="E245" s="15">
        <v>60</v>
      </c>
      <c r="G245" s="15">
        <v>3.1</v>
      </c>
      <c r="H245" s="15">
        <v>0.11</v>
      </c>
      <c r="I245" s="15">
        <v>3.06</v>
      </c>
      <c r="J245" s="15">
        <v>65.400000000000006</v>
      </c>
    </row>
    <row r="246" spans="1:10" x14ac:dyDescent="0.25">
      <c r="B246" s="1"/>
      <c r="C246" s="1">
        <v>244</v>
      </c>
      <c r="D246" s="1" t="s">
        <v>224</v>
      </c>
      <c r="E246" s="1">
        <v>90</v>
      </c>
      <c r="F246" s="1"/>
      <c r="G246" s="1">
        <v>10.47</v>
      </c>
      <c r="H246" s="1">
        <v>2.69</v>
      </c>
      <c r="I246" s="1">
        <v>2.4900000000000002</v>
      </c>
      <c r="J246" s="1">
        <v>76.52</v>
      </c>
    </row>
    <row r="247" spans="1:10" x14ac:dyDescent="0.25">
      <c r="B247" s="1"/>
      <c r="C247" s="1">
        <v>694</v>
      </c>
      <c r="D247" s="24" t="s">
        <v>185</v>
      </c>
      <c r="E247" s="30">
        <v>150</v>
      </c>
      <c r="F247" s="1"/>
      <c r="G247" s="15">
        <v>3.1</v>
      </c>
      <c r="H247" s="15">
        <v>5.03</v>
      </c>
      <c r="I247" s="15">
        <v>20.12</v>
      </c>
      <c r="J247" s="15">
        <v>93.76</v>
      </c>
    </row>
    <row r="248" spans="1:10" x14ac:dyDescent="0.25">
      <c r="A248" s="2"/>
      <c r="B248" s="1"/>
      <c r="C248" s="1">
        <v>1</v>
      </c>
      <c r="D248" s="1" t="s">
        <v>24</v>
      </c>
      <c r="E248" s="1">
        <v>50</v>
      </c>
      <c r="F248" s="1"/>
      <c r="G248" s="1">
        <v>3.31</v>
      </c>
      <c r="H248" s="1">
        <v>0.77</v>
      </c>
      <c r="I248" s="1">
        <v>23.35</v>
      </c>
      <c r="J248" s="1">
        <v>122.3</v>
      </c>
    </row>
    <row r="249" spans="1:10" x14ac:dyDescent="0.25">
      <c r="A249" s="2"/>
      <c r="B249" s="1"/>
      <c r="C249" s="1">
        <v>943</v>
      </c>
      <c r="D249" s="1" t="s">
        <v>34</v>
      </c>
      <c r="E249" s="1">
        <v>180</v>
      </c>
      <c r="F249" s="1"/>
      <c r="G249" s="1">
        <v>0.18</v>
      </c>
      <c r="H249" s="1">
        <v>0</v>
      </c>
      <c r="I249" s="1">
        <v>12.6</v>
      </c>
      <c r="J249" s="1">
        <v>50.4</v>
      </c>
    </row>
    <row r="250" spans="1:10" x14ac:dyDescent="0.25">
      <c r="A250" s="1"/>
      <c r="B250" s="3"/>
      <c r="C250" s="1">
        <v>41</v>
      </c>
      <c r="D250" s="1" t="s">
        <v>17</v>
      </c>
      <c r="E250" s="1">
        <v>10</v>
      </c>
      <c r="F250" s="1"/>
      <c r="G250" s="1">
        <v>7.0000000000000007E-2</v>
      </c>
      <c r="H250" s="1">
        <v>8.25</v>
      </c>
      <c r="I250" s="1">
        <v>0.09</v>
      </c>
      <c r="J250" s="1">
        <v>62</v>
      </c>
    </row>
    <row r="251" spans="1:10" x14ac:dyDescent="0.25">
      <c r="A251" s="79" t="s">
        <v>148</v>
      </c>
      <c r="B251" s="1"/>
      <c r="C251" s="1"/>
      <c r="D251" s="1"/>
      <c r="E251" s="1"/>
      <c r="F251" s="1"/>
      <c r="G251" s="67">
        <f>SUM(G245:G250)</f>
        <v>20.23</v>
      </c>
      <c r="H251" s="67">
        <f>SUM(H245:H250)</f>
        <v>16.850000000000001</v>
      </c>
      <c r="I251" s="67">
        <f>SUM(I245:I250)</f>
        <v>61.710000000000008</v>
      </c>
      <c r="J251" s="79">
        <v>470.38</v>
      </c>
    </row>
    <row r="252" spans="1:10" x14ac:dyDescent="0.25">
      <c r="A252" s="47" t="s">
        <v>149</v>
      </c>
      <c r="B252" s="1"/>
      <c r="C252" s="1">
        <v>105</v>
      </c>
      <c r="D252" s="1" t="s">
        <v>201</v>
      </c>
      <c r="E252" s="1">
        <v>200</v>
      </c>
      <c r="F252" s="1"/>
      <c r="G252" s="1">
        <v>1.88</v>
      </c>
      <c r="H252" s="1">
        <v>0.7</v>
      </c>
      <c r="I252" s="1">
        <v>19.29</v>
      </c>
      <c r="J252" s="24">
        <v>120.98</v>
      </c>
    </row>
    <row r="253" spans="1:10" x14ac:dyDescent="0.25">
      <c r="A253" s="79" t="s">
        <v>191</v>
      </c>
      <c r="B253" s="1"/>
      <c r="C253" s="1"/>
      <c r="D253" s="1"/>
      <c r="E253" s="1"/>
      <c r="F253" s="1"/>
      <c r="G253" s="67">
        <v>1.88</v>
      </c>
      <c r="H253" s="67">
        <v>0.7</v>
      </c>
      <c r="I253" s="67">
        <v>19.29</v>
      </c>
      <c r="J253" s="74">
        <v>120.98</v>
      </c>
    </row>
    <row r="254" spans="1:10" x14ac:dyDescent="0.25">
      <c r="A254" s="69" t="s">
        <v>174</v>
      </c>
      <c r="B254" s="1"/>
      <c r="C254" s="1"/>
      <c r="D254" s="1"/>
      <c r="E254" s="1"/>
      <c r="F254" s="1"/>
      <c r="G254" s="69">
        <f>G230+G234+G241+G244+G251+G253</f>
        <v>77.199999999999989</v>
      </c>
      <c r="H254" s="69">
        <f>H230+H234+H241+H244+H251+H253</f>
        <v>79.3</v>
      </c>
      <c r="I254" s="69">
        <f>I230+I234+I241+I244+I251+I253</f>
        <v>335.29</v>
      </c>
      <c r="J254" s="69">
        <f>J230+J234+J241+J244+J251+J253</f>
        <v>2359.0300000000002</v>
      </c>
    </row>
    <row r="255" spans="1:10" ht="0.75" customHeight="1" x14ac:dyDescent="0.25">
      <c r="A255" s="46"/>
      <c r="B255" s="1"/>
      <c r="C255" s="1"/>
      <c r="D255" s="1"/>
      <c r="E255" s="1"/>
      <c r="F255" s="1"/>
      <c r="G255" s="1"/>
      <c r="H255" s="1"/>
      <c r="I255" s="1"/>
      <c r="J255" s="1">
        <f>SUM(J245:J250)</f>
        <v>470.38</v>
      </c>
    </row>
    <row r="256" spans="1:10" x14ac:dyDescent="0.25">
      <c r="A256" s="46"/>
      <c r="B256" s="1"/>
      <c r="C256" s="1"/>
      <c r="D256" s="1"/>
      <c r="E256" s="1"/>
      <c r="F256" s="1"/>
      <c r="G256" s="1"/>
      <c r="H256" s="1"/>
      <c r="I256" s="1"/>
      <c r="J256" s="1"/>
    </row>
    <row r="257" spans="1:10" x14ac:dyDescent="0.25">
      <c r="B257" s="1"/>
      <c r="C257" s="1"/>
      <c r="D257" s="64" t="s">
        <v>216</v>
      </c>
      <c r="E257" s="1"/>
      <c r="F257" s="1"/>
      <c r="G257" s="1"/>
      <c r="H257" s="1"/>
      <c r="I257" s="1"/>
      <c r="J257" s="1"/>
    </row>
    <row r="258" spans="1:10" x14ac:dyDescent="0.25">
      <c r="A258" s="2" t="s">
        <v>38</v>
      </c>
      <c r="B258" s="2" t="s">
        <v>12</v>
      </c>
      <c r="C258" s="1">
        <v>442</v>
      </c>
      <c r="D258" s="1" t="s">
        <v>227</v>
      </c>
      <c r="E258" s="1">
        <v>150</v>
      </c>
      <c r="F258" s="1"/>
      <c r="G258" s="1">
        <v>13.74</v>
      </c>
      <c r="H258" s="1">
        <v>13.93</v>
      </c>
      <c r="I258" s="1">
        <v>26.2</v>
      </c>
      <c r="J258" s="1">
        <v>73.56</v>
      </c>
    </row>
    <row r="259" spans="1:10" x14ac:dyDescent="0.25">
      <c r="B259" s="1"/>
      <c r="C259" s="1">
        <v>959</v>
      </c>
      <c r="D259" s="1" t="s">
        <v>15</v>
      </c>
      <c r="E259" s="1">
        <v>180</v>
      </c>
      <c r="F259" s="1"/>
      <c r="G259" s="1">
        <v>3.87</v>
      </c>
      <c r="H259" s="1">
        <v>3.48</v>
      </c>
      <c r="I259" s="1">
        <v>27.76</v>
      </c>
      <c r="J259" s="1">
        <v>138</v>
      </c>
    </row>
    <row r="260" spans="1:10" x14ac:dyDescent="0.25">
      <c r="A260" s="2"/>
      <c r="B260" s="1"/>
      <c r="C260" s="1">
        <v>41</v>
      </c>
      <c r="D260" s="1" t="s">
        <v>17</v>
      </c>
      <c r="E260" s="1">
        <v>10</v>
      </c>
      <c r="F260" s="1"/>
      <c r="G260" s="1">
        <v>7.0000000000000007E-2</v>
      </c>
      <c r="H260" s="1">
        <v>8.25</v>
      </c>
      <c r="I260" s="1">
        <v>0.09</v>
      </c>
      <c r="J260" s="1">
        <v>62</v>
      </c>
    </row>
    <row r="261" spans="1:10" x14ac:dyDescent="0.25">
      <c r="A261" s="2"/>
      <c r="B261" s="1"/>
      <c r="C261" s="1">
        <v>1</v>
      </c>
      <c r="D261" s="1" t="s">
        <v>24</v>
      </c>
      <c r="E261" s="1">
        <v>50</v>
      </c>
      <c r="F261" s="1"/>
      <c r="G261" s="1">
        <v>3.31</v>
      </c>
      <c r="H261" s="1">
        <v>0.77</v>
      </c>
      <c r="I261" s="1">
        <v>23.35</v>
      </c>
      <c r="J261" s="1">
        <v>122.3</v>
      </c>
    </row>
    <row r="262" spans="1:10" x14ac:dyDescent="0.25">
      <c r="A262" s="2"/>
      <c r="B262" s="1"/>
      <c r="C262" s="1">
        <v>42</v>
      </c>
      <c r="D262" s="1" t="s">
        <v>180</v>
      </c>
      <c r="E262" s="1">
        <v>15</v>
      </c>
      <c r="F262" s="1"/>
      <c r="G262" s="1">
        <v>4.88</v>
      </c>
      <c r="H262" s="1">
        <v>6.22</v>
      </c>
      <c r="I262" s="1">
        <v>0</v>
      </c>
      <c r="J262" s="1">
        <v>77</v>
      </c>
    </row>
    <row r="263" spans="1:10" x14ac:dyDescent="0.25">
      <c r="A263" s="79" t="s">
        <v>42</v>
      </c>
      <c r="B263" s="1"/>
      <c r="C263" s="43"/>
      <c r="D263" s="15"/>
      <c r="E263" s="15"/>
      <c r="G263" s="70">
        <f>SUM(G258:G262)</f>
        <v>25.869999999999997</v>
      </c>
      <c r="H263" s="70">
        <f>SUM(H258:H262)</f>
        <v>32.65</v>
      </c>
      <c r="I263" s="70">
        <f>SUM(I258:I262)</f>
        <v>77.400000000000006</v>
      </c>
      <c r="J263" s="80">
        <v>472.86</v>
      </c>
    </row>
    <row r="264" spans="1:10" x14ac:dyDescent="0.25">
      <c r="A264" s="2" t="s">
        <v>158</v>
      </c>
      <c r="B264" s="1"/>
      <c r="C264" s="1">
        <v>107</v>
      </c>
      <c r="D264" s="1" t="s">
        <v>232</v>
      </c>
      <c r="E264" s="1">
        <v>200</v>
      </c>
      <c r="F264" s="1"/>
      <c r="G264" s="1">
        <v>1.88</v>
      </c>
      <c r="H264" s="1">
        <v>0.7</v>
      </c>
      <c r="I264" s="1">
        <v>19.29</v>
      </c>
      <c r="J264" s="24">
        <v>120.42</v>
      </c>
    </row>
    <row r="265" spans="1:10" x14ac:dyDescent="0.25">
      <c r="A265" s="79" t="s">
        <v>138</v>
      </c>
      <c r="B265" s="1"/>
      <c r="C265" s="1"/>
      <c r="D265" s="1"/>
      <c r="E265" s="1"/>
      <c r="F265" s="1"/>
      <c r="G265" s="67">
        <v>1.88</v>
      </c>
      <c r="H265" s="67">
        <v>0.7</v>
      </c>
      <c r="I265" s="67">
        <v>19.29</v>
      </c>
      <c r="J265" s="74">
        <v>120.42</v>
      </c>
    </row>
    <row r="266" spans="1:10" x14ac:dyDescent="0.25">
      <c r="B266" s="1"/>
      <c r="C266" s="1"/>
      <c r="D266" s="1"/>
      <c r="E266" s="1"/>
      <c r="J266" s="53"/>
    </row>
    <row r="267" spans="1:10" x14ac:dyDescent="0.25">
      <c r="A267" s="2" t="s">
        <v>11</v>
      </c>
      <c r="B267" s="1"/>
      <c r="C267" s="1">
        <v>35</v>
      </c>
      <c r="D267" s="1" t="s">
        <v>208</v>
      </c>
      <c r="E267" s="1">
        <v>60</v>
      </c>
      <c r="F267" s="1"/>
      <c r="G267" s="1">
        <v>0.96</v>
      </c>
      <c r="H267" s="1">
        <v>5.88</v>
      </c>
      <c r="I267" s="1">
        <v>4.3499999999999996</v>
      </c>
      <c r="J267" s="1">
        <v>44.3</v>
      </c>
    </row>
    <row r="268" spans="1:10" x14ac:dyDescent="0.25">
      <c r="B268" s="1"/>
      <c r="C268" s="1">
        <v>87</v>
      </c>
      <c r="D268" s="1" t="s">
        <v>192</v>
      </c>
      <c r="E268" s="1">
        <v>200</v>
      </c>
      <c r="F268" s="1"/>
      <c r="G268" s="1">
        <v>6.62</v>
      </c>
      <c r="H268" s="1">
        <v>2.6</v>
      </c>
      <c r="I268" s="1">
        <v>21.28</v>
      </c>
      <c r="J268" s="1">
        <v>184</v>
      </c>
    </row>
    <row r="269" spans="1:10" x14ac:dyDescent="0.25">
      <c r="A269" s="2"/>
      <c r="B269" s="1"/>
      <c r="C269" s="1">
        <v>163</v>
      </c>
      <c r="D269" s="1" t="s">
        <v>193</v>
      </c>
      <c r="E269" s="1">
        <v>200</v>
      </c>
      <c r="F269" s="1"/>
      <c r="G269" s="1">
        <v>8</v>
      </c>
      <c r="H269" s="1">
        <v>7.4</v>
      </c>
      <c r="I269" s="1">
        <v>26.96</v>
      </c>
      <c r="J269" s="1">
        <v>235.11</v>
      </c>
    </row>
    <row r="270" spans="1:10" x14ac:dyDescent="0.25">
      <c r="A270" s="2"/>
      <c r="B270" s="1"/>
      <c r="C270" s="1">
        <v>868</v>
      </c>
      <c r="D270" s="1" t="s">
        <v>209</v>
      </c>
      <c r="E270" s="1">
        <v>180</v>
      </c>
      <c r="F270" s="1"/>
      <c r="G270" s="1">
        <v>1.02</v>
      </c>
      <c r="H270" s="1">
        <v>0</v>
      </c>
      <c r="I270" s="1">
        <v>22.28</v>
      </c>
      <c r="J270" s="1">
        <v>84.78</v>
      </c>
    </row>
    <row r="271" spans="1:10" x14ac:dyDescent="0.25">
      <c r="A271" s="2"/>
      <c r="B271" s="1"/>
      <c r="C271" s="1">
        <v>1</v>
      </c>
      <c r="D271" s="1" t="s">
        <v>24</v>
      </c>
      <c r="E271" s="1">
        <v>50</v>
      </c>
      <c r="F271" s="1"/>
      <c r="G271" s="1">
        <v>3.31</v>
      </c>
      <c r="H271" s="1">
        <v>0.77</v>
      </c>
      <c r="I271" s="1">
        <v>23.35</v>
      </c>
      <c r="J271" s="1">
        <v>122.3</v>
      </c>
    </row>
    <row r="272" spans="1:10" x14ac:dyDescent="0.25">
      <c r="A272" s="2"/>
      <c r="B272" s="1"/>
      <c r="C272" s="1">
        <v>14</v>
      </c>
      <c r="D272" s="1" t="s">
        <v>25</v>
      </c>
      <c r="E272" s="1">
        <v>80</v>
      </c>
      <c r="F272" s="1"/>
      <c r="G272" s="1">
        <v>5.28</v>
      </c>
      <c r="H272" s="1">
        <v>0.96</v>
      </c>
      <c r="I272" s="1">
        <v>31.69</v>
      </c>
      <c r="J272" s="1">
        <v>158.4</v>
      </c>
    </row>
    <row r="273" spans="1:10" x14ac:dyDescent="0.25">
      <c r="A273" s="79" t="s">
        <v>26</v>
      </c>
      <c r="B273" s="1"/>
      <c r="C273" s="1"/>
      <c r="D273" s="1"/>
      <c r="E273" s="1"/>
      <c r="F273" s="1"/>
      <c r="G273" s="67">
        <f>SUM(G267:G272)</f>
        <v>25.19</v>
      </c>
      <c r="H273" s="67">
        <f>SUM(H267:H272)</f>
        <v>17.610000000000003</v>
      </c>
      <c r="I273" s="67">
        <f>SUM(I267:I272)</f>
        <v>129.91</v>
      </c>
      <c r="J273" s="79">
        <v>828.89</v>
      </c>
    </row>
    <row r="274" spans="1:10" x14ac:dyDescent="0.25">
      <c r="A274" s="2" t="s">
        <v>27</v>
      </c>
      <c r="B274" s="1"/>
      <c r="C274" s="1">
        <v>500</v>
      </c>
      <c r="D274" s="1" t="s">
        <v>203</v>
      </c>
      <c r="E274" s="1">
        <v>180</v>
      </c>
      <c r="F274" s="1"/>
      <c r="G274" s="1">
        <v>1</v>
      </c>
      <c r="H274" s="1">
        <v>0.2</v>
      </c>
      <c r="I274" s="1">
        <v>18.18</v>
      </c>
      <c r="J274" s="1">
        <v>86.48</v>
      </c>
    </row>
    <row r="275" spans="1:10" x14ac:dyDescent="0.25">
      <c r="B275" s="1"/>
      <c r="C275" s="1">
        <v>219</v>
      </c>
      <c r="D275" s="1" t="s">
        <v>139</v>
      </c>
      <c r="E275" s="1">
        <v>100</v>
      </c>
      <c r="F275" s="1"/>
      <c r="G275" s="1">
        <v>4.99</v>
      </c>
      <c r="H275" s="1">
        <v>4.9000000000000004</v>
      </c>
      <c r="I275" s="1">
        <v>30</v>
      </c>
      <c r="J275" s="1">
        <v>269.44</v>
      </c>
    </row>
    <row r="276" spans="1:10" x14ac:dyDescent="0.25">
      <c r="A276" s="79" t="s">
        <v>30</v>
      </c>
      <c r="B276" s="1"/>
      <c r="C276" s="26"/>
      <c r="G276" s="70">
        <f>SUM(G274:G275)</f>
        <v>5.99</v>
      </c>
      <c r="H276" s="70">
        <f>SUM(H274:H275)</f>
        <v>5.1000000000000005</v>
      </c>
      <c r="I276" s="70">
        <v>48.18</v>
      </c>
      <c r="J276" s="80">
        <v>355.92</v>
      </c>
    </row>
    <row r="277" spans="1:10" x14ac:dyDescent="0.25">
      <c r="A277" s="2" t="s">
        <v>157</v>
      </c>
      <c r="B277" s="1"/>
      <c r="C277" s="1">
        <v>70</v>
      </c>
      <c r="D277" s="1" t="s">
        <v>210</v>
      </c>
      <c r="E277" s="1">
        <v>80</v>
      </c>
      <c r="F277" s="1"/>
      <c r="G277" s="1">
        <v>0.64</v>
      </c>
      <c r="H277" s="1">
        <v>0.08</v>
      </c>
      <c r="I277" s="1">
        <v>1</v>
      </c>
      <c r="J277" s="1">
        <v>8.4</v>
      </c>
    </row>
    <row r="278" spans="1:10" x14ac:dyDescent="0.25">
      <c r="B278" s="1"/>
      <c r="C278" s="43">
        <v>351</v>
      </c>
      <c r="D278" s="15" t="s">
        <v>171</v>
      </c>
      <c r="E278" s="31">
        <v>150</v>
      </c>
      <c r="F278" s="37"/>
      <c r="G278" s="15">
        <v>8.5</v>
      </c>
      <c r="H278" s="15">
        <v>9.73</v>
      </c>
      <c r="I278" s="15">
        <v>5.75</v>
      </c>
      <c r="J278" s="15">
        <v>208.13</v>
      </c>
    </row>
    <row r="279" spans="1:10" x14ac:dyDescent="0.25">
      <c r="A279" s="2"/>
      <c r="B279" s="1"/>
      <c r="C279" s="1">
        <v>1</v>
      </c>
      <c r="D279" s="1" t="s">
        <v>24</v>
      </c>
      <c r="E279" s="1">
        <v>50</v>
      </c>
      <c r="F279" s="1"/>
      <c r="G279" s="1">
        <v>3.31</v>
      </c>
      <c r="H279" s="1">
        <v>0.77</v>
      </c>
      <c r="I279" s="1">
        <v>23.35</v>
      </c>
      <c r="J279" s="1">
        <v>122.3</v>
      </c>
    </row>
    <row r="280" spans="1:10" x14ac:dyDescent="0.25">
      <c r="A280" s="2"/>
      <c r="B280" s="3"/>
      <c r="C280" s="27">
        <v>944</v>
      </c>
      <c r="D280" s="27" t="s">
        <v>94</v>
      </c>
      <c r="E280" s="1">
        <v>180</v>
      </c>
      <c r="F280" s="1"/>
      <c r="G280" s="1">
        <v>0.22</v>
      </c>
      <c r="H280" s="1">
        <v>0</v>
      </c>
      <c r="I280" s="1">
        <v>10</v>
      </c>
      <c r="J280" s="1">
        <v>40.11</v>
      </c>
    </row>
    <row r="281" spans="1:10" x14ac:dyDescent="0.25">
      <c r="A281" s="1"/>
      <c r="B281" s="1"/>
      <c r="C281" s="1">
        <v>41</v>
      </c>
      <c r="D281" s="1" t="s">
        <v>17</v>
      </c>
      <c r="E281" s="1">
        <v>10</v>
      </c>
      <c r="F281" s="1"/>
      <c r="G281" s="1">
        <v>7.0000000000000007E-2</v>
      </c>
      <c r="H281" s="1">
        <v>8.25</v>
      </c>
      <c r="I281" s="1">
        <v>0.09</v>
      </c>
      <c r="J281" s="1">
        <v>62</v>
      </c>
    </row>
    <row r="282" spans="1:10" x14ac:dyDescent="0.25">
      <c r="A282" s="81" t="s">
        <v>197</v>
      </c>
      <c r="B282" s="1"/>
      <c r="C282" s="1"/>
      <c r="D282" s="1"/>
      <c r="E282" s="1"/>
      <c r="F282" s="1"/>
      <c r="G282" s="67">
        <v>12.74</v>
      </c>
      <c r="H282" s="67">
        <v>18.829999999999998</v>
      </c>
      <c r="I282" s="67">
        <v>40.19</v>
      </c>
      <c r="J282" s="79">
        <v>440.94</v>
      </c>
    </row>
    <row r="283" spans="1:10" x14ac:dyDescent="0.25">
      <c r="A283" s="2" t="s">
        <v>149</v>
      </c>
      <c r="B283" s="1"/>
      <c r="C283" s="1">
        <v>16</v>
      </c>
      <c r="D283" s="1" t="s">
        <v>205</v>
      </c>
      <c r="E283" s="1">
        <v>180</v>
      </c>
      <c r="F283" s="1"/>
      <c r="G283" s="1">
        <v>5.66</v>
      </c>
      <c r="H283" s="1">
        <v>4.6100000000000003</v>
      </c>
      <c r="I283" s="1">
        <v>20.239999999999998</v>
      </c>
      <c r="J283" s="1">
        <v>136.97</v>
      </c>
    </row>
    <row r="284" spans="1:10" x14ac:dyDescent="0.25">
      <c r="A284" s="79" t="s">
        <v>36</v>
      </c>
      <c r="B284" s="1"/>
      <c r="C284" s="1"/>
      <c r="D284" s="1"/>
      <c r="E284" s="1"/>
      <c r="F284" s="1"/>
      <c r="G284" s="67">
        <v>5.66</v>
      </c>
      <c r="H284" s="67">
        <v>4.6100000000000003</v>
      </c>
      <c r="I284" s="67">
        <v>20.239999999999998</v>
      </c>
      <c r="J284" s="79">
        <v>136.97</v>
      </c>
    </row>
    <row r="285" spans="1:10" ht="14.25" customHeight="1" x14ac:dyDescent="0.25">
      <c r="A285" s="73" t="s">
        <v>140</v>
      </c>
      <c r="B285" s="1"/>
      <c r="C285" s="1"/>
      <c r="D285" s="1"/>
      <c r="E285" s="1"/>
      <c r="F285" s="1"/>
      <c r="G285" s="69">
        <f>G263+G265+G273+G276+G282+G284</f>
        <v>77.33</v>
      </c>
      <c r="H285" s="69">
        <f>H263+H265+H273+H276+H282+H284</f>
        <v>79.500000000000014</v>
      </c>
      <c r="I285" s="69">
        <f>I263+I265+I273+I276+I282+I284</f>
        <v>335.21</v>
      </c>
      <c r="J285" s="69">
        <f>J263+J265+J273+J276+J282+J283</f>
        <v>2356</v>
      </c>
    </row>
    <row r="286" spans="1:10" ht="0.75" hidden="1" customHeight="1" x14ac:dyDescent="0.25">
      <c r="B286" s="3"/>
      <c r="C286" s="3"/>
      <c r="D286" s="1"/>
      <c r="E286" s="3"/>
      <c r="F286" s="3"/>
      <c r="G286" s="3"/>
      <c r="H286" s="3"/>
      <c r="I286" s="3"/>
      <c r="J286" s="3">
        <f>SUM(J274:J275)</f>
        <v>355.92</v>
      </c>
    </row>
    <row r="287" spans="1:10" hidden="1" x14ac:dyDescent="0.25">
      <c r="B287" s="3"/>
      <c r="C287" s="3"/>
      <c r="D287" s="1"/>
      <c r="E287" s="3"/>
      <c r="F287" s="3"/>
      <c r="G287" s="3"/>
      <c r="H287" s="3"/>
      <c r="I287" s="3"/>
      <c r="J287" s="3"/>
    </row>
    <row r="288" spans="1:10" hidden="1" x14ac:dyDescent="0.25">
      <c r="B288" s="3"/>
      <c r="C288" s="3"/>
      <c r="D288" s="1"/>
      <c r="E288" s="3"/>
      <c r="F288" s="3"/>
      <c r="G288" s="3"/>
      <c r="H288" s="3"/>
      <c r="I288" s="3"/>
      <c r="J288" s="3"/>
    </row>
    <row r="289" spans="1:10" x14ac:dyDescent="0.25">
      <c r="A289" s="2"/>
      <c r="B289" s="3"/>
      <c r="C289" s="3"/>
      <c r="D289" s="1"/>
      <c r="E289" s="3"/>
      <c r="F289" s="3"/>
      <c r="G289" s="3"/>
      <c r="H289" s="3"/>
      <c r="I289" s="3"/>
      <c r="J289" s="3"/>
    </row>
    <row r="290" spans="1:10" x14ac:dyDescent="0.25">
      <c r="A290" s="14" t="s">
        <v>160</v>
      </c>
      <c r="B290" s="1"/>
      <c r="C290" s="1"/>
      <c r="D290" s="64" t="s">
        <v>215</v>
      </c>
      <c r="E290" s="1"/>
      <c r="F290" s="1"/>
      <c r="G290" s="1"/>
      <c r="H290" s="1"/>
      <c r="I290" s="1"/>
      <c r="J290" s="1"/>
    </row>
    <row r="291" spans="1:10" x14ac:dyDescent="0.25">
      <c r="A291" s="2"/>
      <c r="B291" s="3" t="s">
        <v>12</v>
      </c>
      <c r="C291" s="3">
        <v>442</v>
      </c>
      <c r="D291" s="3" t="s">
        <v>194</v>
      </c>
      <c r="E291" s="32">
        <v>200</v>
      </c>
      <c r="F291" s="3"/>
      <c r="G291" s="3">
        <v>4.6399999999999997</v>
      </c>
      <c r="H291" s="3">
        <v>4.38</v>
      </c>
      <c r="I291" s="3">
        <v>14.86</v>
      </c>
      <c r="J291" s="3">
        <v>70.7</v>
      </c>
    </row>
    <row r="292" spans="1:10" x14ac:dyDescent="0.25">
      <c r="A292" s="14"/>
      <c r="B292" s="1"/>
      <c r="C292" s="1">
        <v>1</v>
      </c>
      <c r="D292" s="1" t="s">
        <v>24</v>
      </c>
      <c r="E292" s="1">
        <v>50</v>
      </c>
      <c r="F292" s="1"/>
      <c r="G292" s="1">
        <v>3.31</v>
      </c>
      <c r="H292" s="1">
        <v>0.77</v>
      </c>
      <c r="I292" s="1">
        <v>23.35</v>
      </c>
      <c r="J292" s="1">
        <v>122.3</v>
      </c>
    </row>
    <row r="293" spans="1:10" x14ac:dyDescent="0.25">
      <c r="A293" s="2"/>
      <c r="B293" s="1"/>
      <c r="C293" s="1">
        <v>959</v>
      </c>
      <c r="D293" s="1" t="s">
        <v>15</v>
      </c>
      <c r="E293" s="1">
        <v>180</v>
      </c>
      <c r="F293" s="1"/>
      <c r="G293" s="1">
        <v>3.87</v>
      </c>
      <c r="H293" s="1">
        <v>3.48</v>
      </c>
      <c r="I293" s="1">
        <v>27.76</v>
      </c>
      <c r="J293" s="1">
        <v>138</v>
      </c>
    </row>
    <row r="294" spans="1:10" x14ac:dyDescent="0.25">
      <c r="A294" s="2"/>
      <c r="B294" s="1"/>
      <c r="C294" s="1">
        <v>41</v>
      </c>
      <c r="D294" s="1" t="s">
        <v>17</v>
      </c>
      <c r="E294" s="1">
        <v>10</v>
      </c>
      <c r="F294" s="1"/>
      <c r="G294" s="1">
        <v>7.0000000000000007E-2</v>
      </c>
      <c r="H294" s="1">
        <v>8.25</v>
      </c>
      <c r="I294" s="1">
        <v>0.09</v>
      </c>
      <c r="J294" s="1">
        <v>62</v>
      </c>
    </row>
    <row r="295" spans="1:10" x14ac:dyDescent="0.25">
      <c r="B295" s="1"/>
      <c r="C295" s="1">
        <v>42</v>
      </c>
      <c r="D295" s="1" t="s">
        <v>180</v>
      </c>
      <c r="E295" s="1">
        <v>15</v>
      </c>
      <c r="F295" s="1"/>
      <c r="G295" s="1">
        <v>4.88</v>
      </c>
      <c r="H295" s="1">
        <v>6.22</v>
      </c>
      <c r="I295" s="1">
        <v>0</v>
      </c>
      <c r="J295" s="1">
        <v>77</v>
      </c>
    </row>
    <row r="296" spans="1:10" x14ac:dyDescent="0.25">
      <c r="A296" s="79" t="s">
        <v>151</v>
      </c>
      <c r="B296" s="1"/>
      <c r="C296" s="1"/>
      <c r="D296" s="1"/>
      <c r="E296" s="1"/>
      <c r="F296" s="1"/>
      <c r="G296" s="67">
        <f>SUM(G291:G295)</f>
        <v>16.77</v>
      </c>
      <c r="H296" s="67">
        <f>SUM(H291:H295)</f>
        <v>23.1</v>
      </c>
      <c r="I296" s="67">
        <f>SUM(I291:I295)</f>
        <v>66.06</v>
      </c>
      <c r="J296" s="79">
        <v>470</v>
      </c>
    </row>
    <row r="297" spans="1:10" x14ac:dyDescent="0.25">
      <c r="A297" s="2" t="s">
        <v>156</v>
      </c>
      <c r="B297" s="1"/>
      <c r="C297" s="1">
        <v>500</v>
      </c>
      <c r="D297" s="1" t="s">
        <v>203</v>
      </c>
      <c r="E297" s="1">
        <v>180</v>
      </c>
      <c r="F297" s="1"/>
      <c r="G297" s="1">
        <v>1</v>
      </c>
      <c r="H297" s="1">
        <v>0.2</v>
      </c>
      <c r="I297" s="1">
        <v>18.18</v>
      </c>
      <c r="J297" s="1">
        <v>86.48</v>
      </c>
    </row>
    <row r="298" spans="1:10" x14ac:dyDescent="0.25">
      <c r="B298" s="1"/>
      <c r="C298" s="1">
        <v>33</v>
      </c>
      <c r="D298" s="1" t="s">
        <v>56</v>
      </c>
      <c r="E298" s="1">
        <v>40</v>
      </c>
      <c r="F298" s="1"/>
      <c r="G298" s="1">
        <v>2.36</v>
      </c>
      <c r="H298" s="1">
        <v>1.88</v>
      </c>
      <c r="I298" s="1">
        <v>30</v>
      </c>
      <c r="J298" s="15">
        <v>34.4</v>
      </c>
    </row>
    <row r="299" spans="1:10" x14ac:dyDescent="0.25">
      <c r="A299" s="79" t="s">
        <v>138</v>
      </c>
      <c r="B299" s="1"/>
      <c r="C299" s="1"/>
      <c r="D299" s="1"/>
      <c r="E299" s="1"/>
      <c r="F299" s="1"/>
      <c r="G299" s="67">
        <f>SUM(G297:G298)</f>
        <v>3.36</v>
      </c>
      <c r="H299" s="67">
        <f>SUM(H297:H298)</f>
        <v>2.08</v>
      </c>
      <c r="I299" s="67">
        <f>SUM(I297:I298)</f>
        <v>48.18</v>
      </c>
      <c r="J299" s="74">
        <v>120.88</v>
      </c>
    </row>
    <row r="300" spans="1:10" x14ac:dyDescent="0.25">
      <c r="A300" s="2" t="s">
        <v>11</v>
      </c>
      <c r="B300" s="1"/>
      <c r="C300" s="1">
        <v>42</v>
      </c>
      <c r="D300" s="1" t="s">
        <v>228</v>
      </c>
      <c r="E300" s="1">
        <v>60</v>
      </c>
      <c r="F300" s="1"/>
      <c r="G300" s="1">
        <v>2.2599999999999998</v>
      </c>
      <c r="H300" s="1">
        <v>2.37</v>
      </c>
      <c r="I300" s="1">
        <v>8.91</v>
      </c>
      <c r="J300" s="1">
        <v>31.56</v>
      </c>
    </row>
    <row r="301" spans="1:10" x14ac:dyDescent="0.25">
      <c r="B301" s="1"/>
      <c r="C301" s="1"/>
      <c r="D301" s="1" t="s">
        <v>236</v>
      </c>
      <c r="E301" s="1">
        <v>200</v>
      </c>
      <c r="F301" s="1"/>
      <c r="G301" s="1">
        <v>4.2699999999999996</v>
      </c>
      <c r="H301" s="1">
        <v>3.42</v>
      </c>
      <c r="I301" s="1">
        <v>8.32</v>
      </c>
      <c r="J301" s="1">
        <v>80.77</v>
      </c>
    </row>
    <row r="302" spans="1:10" x14ac:dyDescent="0.25">
      <c r="A302" s="2"/>
      <c r="B302" s="1"/>
      <c r="C302" s="1">
        <v>497</v>
      </c>
      <c r="D302" s="1" t="s">
        <v>184</v>
      </c>
      <c r="E302" s="1">
        <v>90</v>
      </c>
      <c r="F302" s="1"/>
      <c r="G302" s="1">
        <v>10.53</v>
      </c>
      <c r="H302" s="1">
        <v>20.52</v>
      </c>
      <c r="I302" s="1">
        <v>0.18</v>
      </c>
      <c r="J302" s="1">
        <v>226.8</v>
      </c>
    </row>
    <row r="303" spans="1:10" x14ac:dyDescent="0.25">
      <c r="A303" s="2"/>
      <c r="B303" s="1"/>
      <c r="C303" s="1">
        <v>20</v>
      </c>
      <c r="D303" s="1" t="s">
        <v>231</v>
      </c>
      <c r="E303" s="1">
        <v>150</v>
      </c>
      <c r="F303" s="1"/>
      <c r="G303" s="1">
        <v>3.48</v>
      </c>
      <c r="H303" s="1">
        <v>4.87</v>
      </c>
      <c r="I303" s="1">
        <v>21.24</v>
      </c>
      <c r="J303" s="1">
        <v>122.06</v>
      </c>
    </row>
    <row r="304" spans="1:10" x14ac:dyDescent="0.25">
      <c r="A304" s="2"/>
      <c r="B304" s="1"/>
      <c r="C304" s="1">
        <v>868</v>
      </c>
      <c r="D304" s="1" t="s">
        <v>209</v>
      </c>
      <c r="E304" s="1">
        <v>180</v>
      </c>
      <c r="F304" s="1"/>
      <c r="G304" s="1">
        <v>1.02</v>
      </c>
      <c r="H304" s="1">
        <v>0</v>
      </c>
      <c r="I304" s="1">
        <v>22.28</v>
      </c>
      <c r="J304" s="1">
        <v>84.78</v>
      </c>
    </row>
    <row r="305" spans="1:21" x14ac:dyDescent="0.25">
      <c r="A305" s="2"/>
      <c r="B305" s="1"/>
      <c r="C305" s="1">
        <v>1</v>
      </c>
      <c r="D305" s="1" t="s">
        <v>24</v>
      </c>
      <c r="E305" s="1">
        <v>50</v>
      </c>
      <c r="F305" s="1"/>
      <c r="G305" s="1">
        <v>3.31</v>
      </c>
      <c r="H305" s="1">
        <v>0.77</v>
      </c>
      <c r="I305" s="1">
        <v>23.35</v>
      </c>
      <c r="J305" s="1">
        <v>122.3</v>
      </c>
      <c r="M305" s="26"/>
      <c r="N305" s="59"/>
      <c r="O305" s="59"/>
      <c r="P305" s="26"/>
      <c r="Q305" s="59"/>
      <c r="R305" s="59"/>
      <c r="S305" s="59"/>
      <c r="T305" s="59"/>
      <c r="U305" s="26"/>
    </row>
    <row r="306" spans="1:21" x14ac:dyDescent="0.25">
      <c r="A306" s="2"/>
      <c r="B306" s="1"/>
      <c r="C306" s="1">
        <v>14</v>
      </c>
      <c r="D306" s="1" t="s">
        <v>25</v>
      </c>
      <c r="E306" s="1">
        <v>80</v>
      </c>
      <c r="F306" s="1"/>
      <c r="G306" s="1">
        <v>5.28</v>
      </c>
      <c r="H306" s="1">
        <v>0.96</v>
      </c>
      <c r="I306" s="1">
        <v>31.69</v>
      </c>
      <c r="J306" s="1">
        <v>158.4</v>
      </c>
      <c r="M306" s="26"/>
      <c r="N306" s="26"/>
      <c r="O306" s="26"/>
      <c r="P306" s="26"/>
      <c r="Q306" s="26"/>
      <c r="R306" s="26"/>
      <c r="S306" s="26"/>
      <c r="T306" s="26"/>
      <c r="U306" s="26"/>
    </row>
    <row r="307" spans="1:21" x14ac:dyDescent="0.25">
      <c r="A307" s="79" t="s">
        <v>26</v>
      </c>
      <c r="B307" s="1"/>
      <c r="C307" s="1"/>
      <c r="D307" s="1"/>
      <c r="E307" s="1"/>
      <c r="F307" s="1"/>
      <c r="G307" s="67">
        <f>SUM(G300:G306)</f>
        <v>30.15</v>
      </c>
      <c r="H307" s="67">
        <f>SUM(H300:H306)</f>
        <v>32.909999999999997</v>
      </c>
      <c r="I307" s="67">
        <f>SUM(I300:I306)</f>
        <v>115.97</v>
      </c>
      <c r="J307" s="79">
        <v>826.67</v>
      </c>
      <c r="M307" s="26"/>
      <c r="N307" s="26"/>
      <c r="O307" s="26"/>
      <c r="P307" s="26"/>
      <c r="Q307" s="26"/>
      <c r="R307" s="26"/>
      <c r="S307" s="26"/>
      <c r="T307" s="26"/>
      <c r="U307" s="26"/>
    </row>
    <row r="308" spans="1:21" x14ac:dyDescent="0.25">
      <c r="B308" s="1"/>
      <c r="C308" s="1">
        <v>965</v>
      </c>
      <c r="D308" s="1" t="s">
        <v>211</v>
      </c>
      <c r="E308" s="1">
        <v>180</v>
      </c>
      <c r="F308" s="1"/>
      <c r="G308" s="1">
        <v>5.04</v>
      </c>
      <c r="H308" s="1">
        <v>2.88</v>
      </c>
      <c r="I308" s="1">
        <v>4.9000000000000004</v>
      </c>
      <c r="J308" s="1">
        <v>101.7</v>
      </c>
      <c r="M308" s="26"/>
      <c r="N308" s="26"/>
      <c r="O308" s="26"/>
      <c r="P308" s="26"/>
      <c r="Q308" s="26"/>
      <c r="R308" s="26"/>
      <c r="S308" s="26"/>
      <c r="T308" s="26"/>
      <c r="U308" s="26"/>
    </row>
    <row r="309" spans="1:21" x14ac:dyDescent="0.25">
      <c r="A309" s="2" t="s">
        <v>27</v>
      </c>
      <c r="B309" s="1"/>
      <c r="C309" s="1">
        <v>452</v>
      </c>
      <c r="D309" s="1" t="s">
        <v>145</v>
      </c>
      <c r="E309" s="29">
        <v>100</v>
      </c>
      <c r="F309" s="1"/>
      <c r="G309" s="1">
        <v>1.89</v>
      </c>
      <c r="H309" s="1">
        <v>1.9</v>
      </c>
      <c r="I309" s="1">
        <v>22.01</v>
      </c>
      <c r="J309" s="1">
        <v>245.29</v>
      </c>
      <c r="M309" s="26"/>
      <c r="N309" s="26"/>
      <c r="O309" s="26"/>
      <c r="P309" s="26"/>
      <c r="Q309" s="26"/>
      <c r="R309" s="26"/>
      <c r="S309" s="26"/>
      <c r="T309" s="26"/>
      <c r="U309" s="26"/>
    </row>
    <row r="310" spans="1:21" x14ac:dyDescent="0.25">
      <c r="A310" s="79" t="s">
        <v>30</v>
      </c>
      <c r="B310" s="1"/>
      <c r="C310" s="56"/>
      <c r="G310" s="70">
        <f>SUM(G308:G309)</f>
        <v>6.93</v>
      </c>
      <c r="H310" s="70">
        <f>SUM(H308:H309)</f>
        <v>4.7799999999999994</v>
      </c>
      <c r="I310" s="70">
        <f>SUM(I308:I309)</f>
        <v>26.910000000000004</v>
      </c>
      <c r="J310" s="80">
        <v>346.99</v>
      </c>
      <c r="M310" s="26"/>
      <c r="N310" s="26"/>
      <c r="O310" s="26"/>
      <c r="P310" s="26"/>
      <c r="Q310" s="26"/>
      <c r="R310" s="26"/>
      <c r="S310" s="26"/>
      <c r="T310" s="26"/>
      <c r="U310" s="26"/>
    </row>
    <row r="311" spans="1:21" x14ac:dyDescent="0.25">
      <c r="A311" s="2"/>
      <c r="B311" s="1"/>
      <c r="C311" s="1"/>
      <c r="D311" s="27"/>
      <c r="E311" s="29"/>
      <c r="F311" s="1"/>
      <c r="G311" s="1"/>
      <c r="H311" s="1"/>
      <c r="I311" s="1"/>
      <c r="J311" s="1"/>
      <c r="M311" s="26"/>
      <c r="N311" s="26"/>
      <c r="O311" s="26"/>
      <c r="P311" s="26"/>
      <c r="Q311" s="26"/>
      <c r="R311" s="26"/>
      <c r="S311" s="26"/>
      <c r="T311" s="26"/>
      <c r="U311" s="26"/>
    </row>
    <row r="312" spans="1:21" x14ac:dyDescent="0.25">
      <c r="A312" s="2" t="s">
        <v>162</v>
      </c>
      <c r="B312" s="1"/>
      <c r="C312" s="1">
        <v>14</v>
      </c>
      <c r="D312" s="27" t="s">
        <v>202</v>
      </c>
      <c r="E312" s="1">
        <v>60</v>
      </c>
      <c r="F312" s="1"/>
      <c r="G312" s="1">
        <v>0.53</v>
      </c>
      <c r="H312" s="1">
        <v>0.12</v>
      </c>
      <c r="I312" s="1">
        <v>1.6</v>
      </c>
      <c r="J312" s="1">
        <v>10.8</v>
      </c>
      <c r="M312" s="26"/>
      <c r="N312" s="26"/>
      <c r="O312" s="26"/>
      <c r="P312" s="26"/>
      <c r="Q312" s="26"/>
      <c r="R312" s="26"/>
      <c r="S312" s="26"/>
      <c r="T312" s="26"/>
      <c r="U312" s="26"/>
    </row>
    <row r="313" spans="1:21" x14ac:dyDescent="0.25">
      <c r="A313" s="2"/>
      <c r="B313" s="1"/>
      <c r="C313" s="1">
        <v>437</v>
      </c>
      <c r="D313" s="27" t="s">
        <v>65</v>
      </c>
      <c r="E313" s="1">
        <v>100</v>
      </c>
      <c r="F313" s="1"/>
      <c r="G313" s="1">
        <v>13.82</v>
      </c>
      <c r="H313" s="1">
        <v>6.38</v>
      </c>
      <c r="I313" s="1">
        <v>23.91</v>
      </c>
      <c r="J313" s="1">
        <v>235</v>
      </c>
      <c r="M313" s="26"/>
      <c r="N313" s="26"/>
      <c r="O313" s="26"/>
      <c r="P313" s="26"/>
      <c r="Q313" s="26"/>
      <c r="R313" s="26"/>
      <c r="S313" s="26"/>
      <c r="T313" s="26"/>
      <c r="U313" s="26"/>
    </row>
    <row r="314" spans="1:21" x14ac:dyDescent="0.25">
      <c r="A314" s="1"/>
      <c r="B314" s="1"/>
      <c r="C314" s="27">
        <v>944</v>
      </c>
      <c r="D314" s="27" t="s">
        <v>94</v>
      </c>
      <c r="E314" s="1">
        <v>180</v>
      </c>
      <c r="F314" s="1"/>
      <c r="G314" s="1">
        <v>0.22</v>
      </c>
      <c r="H314" s="1">
        <v>0</v>
      </c>
      <c r="I314" s="1">
        <v>10</v>
      </c>
      <c r="J314" s="1">
        <v>40.11</v>
      </c>
      <c r="M314" s="26"/>
      <c r="N314" s="26"/>
      <c r="O314" s="26"/>
      <c r="P314" s="26"/>
      <c r="Q314" s="26"/>
      <c r="R314" s="26"/>
      <c r="S314" s="26"/>
      <c r="T314" s="26"/>
      <c r="U314" s="26"/>
    </row>
    <row r="315" spans="1:21" x14ac:dyDescent="0.25">
      <c r="A315" s="1"/>
      <c r="B315" s="1"/>
      <c r="C315" s="1">
        <v>1</v>
      </c>
      <c r="D315" s="1" t="s">
        <v>24</v>
      </c>
      <c r="E315" s="1">
        <v>50</v>
      </c>
      <c r="F315" s="1"/>
      <c r="G315" s="1">
        <v>3.31</v>
      </c>
      <c r="H315" s="1">
        <v>0.77</v>
      </c>
      <c r="I315" s="1">
        <v>23.35</v>
      </c>
      <c r="J315" s="1">
        <v>122.3</v>
      </c>
      <c r="M315" s="26"/>
      <c r="N315" s="26"/>
      <c r="O315" s="26"/>
      <c r="P315" s="26"/>
      <c r="Q315" s="26"/>
      <c r="R315" s="26"/>
      <c r="S315" s="26"/>
      <c r="T315" s="26"/>
      <c r="U315" s="26"/>
    </row>
    <row r="316" spans="1:21" x14ac:dyDescent="0.25">
      <c r="A316" s="1"/>
      <c r="B316" s="1"/>
      <c r="C316" s="1">
        <v>41</v>
      </c>
      <c r="D316" s="1" t="s">
        <v>17</v>
      </c>
      <c r="E316" s="1">
        <v>10</v>
      </c>
      <c r="F316" s="1"/>
      <c r="G316" s="1">
        <v>7.0000000000000007E-2</v>
      </c>
      <c r="H316" s="1">
        <v>8.25</v>
      </c>
      <c r="I316" s="1">
        <v>0.09</v>
      </c>
      <c r="J316" s="1">
        <v>62</v>
      </c>
      <c r="M316" s="26"/>
      <c r="N316" s="26"/>
      <c r="O316" s="26"/>
      <c r="P316" s="26"/>
      <c r="Q316" s="26"/>
      <c r="R316" s="26"/>
      <c r="S316" s="26"/>
      <c r="T316" s="26"/>
      <c r="U316" s="26"/>
    </row>
    <row r="317" spans="1:21" x14ac:dyDescent="0.25">
      <c r="A317" s="79" t="s">
        <v>142</v>
      </c>
      <c r="B317" s="1"/>
      <c r="C317" s="1"/>
      <c r="D317" s="1"/>
      <c r="E317" s="1"/>
      <c r="F317" s="1"/>
      <c r="G317" s="67">
        <f>SUM(G312:G316)</f>
        <v>17.95</v>
      </c>
      <c r="H317" s="67">
        <f>SUM(H312:H316)</f>
        <v>15.52</v>
      </c>
      <c r="I317" s="67">
        <f>SUM(I312:I316)</f>
        <v>58.95000000000001</v>
      </c>
      <c r="J317" s="79">
        <v>470.21</v>
      </c>
      <c r="M317" s="26"/>
      <c r="N317" s="26"/>
      <c r="O317" s="26"/>
      <c r="P317" s="26"/>
      <c r="Q317" s="26"/>
      <c r="R317" s="26"/>
      <c r="S317" s="26"/>
      <c r="T317" s="26"/>
      <c r="U317" s="26"/>
    </row>
    <row r="318" spans="1:21" x14ac:dyDescent="0.25">
      <c r="A318" s="47" t="s">
        <v>143</v>
      </c>
      <c r="B318" s="1"/>
      <c r="C318" s="1">
        <v>105</v>
      </c>
      <c r="D318" s="1" t="s">
        <v>201</v>
      </c>
      <c r="E318" s="1">
        <v>200</v>
      </c>
      <c r="F318" s="1"/>
      <c r="G318" s="1">
        <v>1.88</v>
      </c>
      <c r="H318" s="1">
        <v>0.7</v>
      </c>
      <c r="I318" s="1">
        <v>19.29</v>
      </c>
      <c r="J318" s="24">
        <v>120.98</v>
      </c>
      <c r="M318" s="26"/>
      <c r="N318" s="26"/>
      <c r="O318" s="26"/>
      <c r="P318" s="26"/>
      <c r="Q318" s="26"/>
      <c r="R318" s="26"/>
      <c r="S318" s="26"/>
      <c r="T318" s="26"/>
      <c r="U318" s="26"/>
    </row>
    <row r="319" spans="1:21" x14ac:dyDescent="0.25">
      <c r="A319" s="79" t="s">
        <v>36</v>
      </c>
      <c r="B319" s="1"/>
      <c r="C319" s="1"/>
      <c r="D319" s="1"/>
      <c r="E319" s="1"/>
      <c r="F319" s="1"/>
      <c r="G319" s="67">
        <v>1.88</v>
      </c>
      <c r="H319" s="67">
        <v>0.7</v>
      </c>
      <c r="I319" s="67">
        <v>19.29</v>
      </c>
      <c r="J319" s="74">
        <v>120.98</v>
      </c>
      <c r="M319" s="26"/>
      <c r="N319" s="26"/>
      <c r="O319" s="26"/>
      <c r="P319" s="26"/>
      <c r="Q319" s="26"/>
      <c r="R319" s="26"/>
      <c r="S319" s="26"/>
      <c r="T319" s="26"/>
      <c r="U319" s="26"/>
    </row>
    <row r="320" spans="1:21" ht="14.25" customHeight="1" x14ac:dyDescent="0.25">
      <c r="A320" s="69" t="s">
        <v>141</v>
      </c>
      <c r="B320" s="1"/>
      <c r="C320" s="1"/>
      <c r="D320" s="1"/>
      <c r="E320" s="1"/>
      <c r="F320" s="1"/>
      <c r="G320" s="69">
        <f>G296+G299+G307+G310+G317+G319</f>
        <v>77.039999999999992</v>
      </c>
      <c r="H320" s="69">
        <f>H296+H299+H307+H310+H317+H319</f>
        <v>79.09</v>
      </c>
      <c r="I320" s="69">
        <f>I296+I299+I307+I310+I317+I319</f>
        <v>335.36</v>
      </c>
      <c r="J320" s="69">
        <f>J296+J299+J307+J310+J317+J318</f>
        <v>2355.73</v>
      </c>
      <c r="M320" s="26"/>
      <c r="N320" s="26"/>
      <c r="O320" s="26"/>
      <c r="P320" s="26"/>
      <c r="Q320" s="26"/>
      <c r="R320" s="26"/>
      <c r="S320" s="26"/>
      <c r="T320" s="26"/>
      <c r="U320" s="26"/>
    </row>
    <row r="321" spans="1:19" hidden="1" x14ac:dyDescent="0.25">
      <c r="A321" s="55"/>
      <c r="B321" s="1"/>
      <c r="C321" s="1"/>
      <c r="D321" s="1"/>
      <c r="E321" s="1"/>
      <c r="F321" s="1"/>
      <c r="G321" s="1"/>
      <c r="H321" s="1"/>
      <c r="I321" s="1"/>
      <c r="J321" s="1">
        <f>SUM(J312:J316)</f>
        <v>470.21000000000004</v>
      </c>
    </row>
    <row r="322" spans="1:19" x14ac:dyDescent="0.25">
      <c r="A322" s="78"/>
      <c r="B322" s="27"/>
      <c r="C322" s="1"/>
      <c r="D322" s="1"/>
      <c r="E322" s="1"/>
      <c r="F322" s="1"/>
      <c r="G322" s="1"/>
      <c r="H322" s="1"/>
      <c r="I322" s="1"/>
      <c r="J322" s="1"/>
    </row>
    <row r="323" spans="1:19" x14ac:dyDescent="0.25">
      <c r="A323" s="27"/>
      <c r="B323" s="27"/>
      <c r="C323" s="1"/>
      <c r="D323" s="64" t="s">
        <v>214</v>
      </c>
      <c r="E323" s="1"/>
      <c r="F323" s="1"/>
      <c r="G323" s="1"/>
      <c r="H323" s="1"/>
      <c r="I323" s="1"/>
      <c r="J323" s="1"/>
    </row>
    <row r="324" spans="1:19" x14ac:dyDescent="0.25">
      <c r="A324" s="2"/>
      <c r="B324" s="76" t="s">
        <v>12</v>
      </c>
      <c r="C324" s="1">
        <v>390</v>
      </c>
      <c r="D324" s="1" t="s">
        <v>206</v>
      </c>
      <c r="E324" s="1">
        <v>200</v>
      </c>
      <c r="F324" s="1"/>
      <c r="G324" s="1">
        <v>8.75</v>
      </c>
      <c r="H324" s="1">
        <v>6.1</v>
      </c>
      <c r="I324" s="1">
        <v>19.7</v>
      </c>
      <c r="J324" s="1">
        <v>158.63999999999999</v>
      </c>
    </row>
    <row r="325" spans="1:19" x14ac:dyDescent="0.25">
      <c r="A325" s="14" t="s">
        <v>161</v>
      </c>
      <c r="B325" s="27"/>
      <c r="C325" s="1">
        <v>951</v>
      </c>
      <c r="D325" s="1" t="s">
        <v>67</v>
      </c>
      <c r="E325" s="1">
        <v>180</v>
      </c>
      <c r="F325" s="1"/>
      <c r="G325" s="1">
        <v>3.14</v>
      </c>
      <c r="H325" s="1">
        <v>3.21</v>
      </c>
      <c r="I325" s="1">
        <v>20.16</v>
      </c>
      <c r="J325" s="1">
        <v>134.09</v>
      </c>
    </row>
    <row r="326" spans="1:19" x14ac:dyDescent="0.25">
      <c r="A326" s="2"/>
      <c r="B326" s="1"/>
      <c r="C326" s="1">
        <v>41</v>
      </c>
      <c r="D326" s="1" t="s">
        <v>17</v>
      </c>
      <c r="E326" s="1">
        <v>10</v>
      </c>
      <c r="F326" s="1"/>
      <c r="G326" s="1">
        <v>7.0000000000000007E-2</v>
      </c>
      <c r="H326" s="1">
        <v>8.25</v>
      </c>
      <c r="I326" s="1">
        <v>0.09</v>
      </c>
      <c r="J326" s="1">
        <v>62</v>
      </c>
    </row>
    <row r="327" spans="1:19" x14ac:dyDescent="0.25">
      <c r="A327" s="2"/>
      <c r="B327" s="1"/>
      <c r="C327" s="1">
        <v>1</v>
      </c>
      <c r="D327" s="1" t="s">
        <v>24</v>
      </c>
      <c r="E327" s="1">
        <v>50</v>
      </c>
      <c r="F327" s="1"/>
      <c r="G327" s="1">
        <v>3.31</v>
      </c>
      <c r="H327" s="1">
        <v>0.77</v>
      </c>
      <c r="I327" s="1">
        <v>23.35</v>
      </c>
      <c r="J327" s="1">
        <v>122.3</v>
      </c>
    </row>
    <row r="328" spans="1:19" x14ac:dyDescent="0.25">
      <c r="A328" s="79" t="s">
        <v>144</v>
      </c>
      <c r="B328" s="1"/>
      <c r="C328" s="1"/>
      <c r="D328" s="1"/>
      <c r="E328" s="1"/>
      <c r="F328" s="1"/>
      <c r="G328" s="67">
        <f>SUM(G324:G327)</f>
        <v>15.270000000000001</v>
      </c>
      <c r="H328" s="67">
        <f>SUM(H324:H327)</f>
        <v>18.329999999999998</v>
      </c>
      <c r="I328" s="67">
        <f>SUM(I324:I327)</f>
        <v>63.300000000000004</v>
      </c>
      <c r="J328" s="79">
        <v>477.03</v>
      </c>
    </row>
    <row r="329" spans="1:19" x14ac:dyDescent="0.25">
      <c r="A329" s="2"/>
      <c r="B329" s="1"/>
      <c r="C329" s="1"/>
      <c r="D329" s="1"/>
      <c r="E329" s="1"/>
      <c r="F329" s="1"/>
      <c r="G329" s="1"/>
      <c r="H329" s="1"/>
      <c r="I329" s="1"/>
      <c r="J329" s="1"/>
    </row>
    <row r="330" spans="1:19" x14ac:dyDescent="0.25">
      <c r="A330" s="2" t="s">
        <v>158</v>
      </c>
      <c r="B330" s="1"/>
      <c r="C330" s="1">
        <v>443</v>
      </c>
      <c r="D330" s="1" t="s">
        <v>212</v>
      </c>
      <c r="E330" s="1">
        <v>180</v>
      </c>
      <c r="F330" s="1"/>
      <c r="G330" s="1">
        <v>1</v>
      </c>
      <c r="H330" s="1">
        <v>0.2</v>
      </c>
      <c r="I330" s="1">
        <v>23.94</v>
      </c>
      <c r="J330" s="1">
        <v>76.48</v>
      </c>
      <c r="K330" s="57"/>
      <c r="L330" s="26"/>
      <c r="M330" s="26"/>
      <c r="N330" s="26"/>
      <c r="O330" s="26"/>
      <c r="P330" s="26"/>
      <c r="Q330" s="26"/>
      <c r="R330" s="26"/>
      <c r="S330" s="26"/>
    </row>
    <row r="331" spans="1:19" x14ac:dyDescent="0.25">
      <c r="B331" s="1"/>
      <c r="C331" s="1">
        <v>238</v>
      </c>
      <c r="D331" s="1" t="s">
        <v>43</v>
      </c>
      <c r="E331" s="1">
        <v>40</v>
      </c>
      <c r="F331" s="1"/>
      <c r="G331" s="1">
        <v>1.56</v>
      </c>
      <c r="H331" s="1">
        <v>12.24</v>
      </c>
      <c r="I331" s="1">
        <v>28.2</v>
      </c>
      <c r="J331" s="15">
        <v>44.28</v>
      </c>
      <c r="L331" s="26"/>
      <c r="M331" s="26"/>
      <c r="N331" s="26"/>
      <c r="O331" s="26"/>
      <c r="P331" s="26"/>
      <c r="Q331" s="26"/>
      <c r="R331" s="26"/>
      <c r="S331" s="26"/>
    </row>
    <row r="332" spans="1:19" x14ac:dyDescent="0.25">
      <c r="A332" s="79" t="s">
        <v>138</v>
      </c>
      <c r="B332" s="1"/>
      <c r="C332" s="1"/>
      <c r="D332" s="1"/>
      <c r="E332" s="1"/>
      <c r="F332" s="1"/>
      <c r="G332" s="67">
        <f>SUM(G330:G331)</f>
        <v>2.56</v>
      </c>
      <c r="H332" s="67">
        <f>SUM(H330:H331)</f>
        <v>12.44</v>
      </c>
      <c r="I332" s="67">
        <f>SUM(I330:I331)</f>
        <v>52.14</v>
      </c>
      <c r="J332" s="79">
        <v>120.76</v>
      </c>
      <c r="L332" s="26"/>
      <c r="M332" s="26"/>
      <c r="N332" s="26"/>
      <c r="O332" s="26"/>
      <c r="P332" s="26"/>
      <c r="Q332" s="26"/>
      <c r="R332" s="26"/>
      <c r="S332" s="26"/>
    </row>
    <row r="333" spans="1:19" x14ac:dyDescent="0.25">
      <c r="A333" s="2" t="s">
        <v>11</v>
      </c>
      <c r="B333" s="1"/>
      <c r="C333" s="1">
        <v>250</v>
      </c>
      <c r="D333" s="1" t="s">
        <v>187</v>
      </c>
      <c r="E333" s="1">
        <v>85</v>
      </c>
      <c r="F333" s="1"/>
      <c r="G333" s="1">
        <v>5.37</v>
      </c>
      <c r="H333" s="1">
        <v>3.49</v>
      </c>
      <c r="I333" s="1">
        <v>1.77</v>
      </c>
      <c r="J333" s="1">
        <v>103</v>
      </c>
      <c r="L333" s="26"/>
      <c r="M333" s="26"/>
      <c r="N333" s="26"/>
      <c r="O333" s="26"/>
      <c r="P333" s="26"/>
      <c r="Q333" s="26"/>
      <c r="R333" s="26"/>
      <c r="S333" s="26"/>
    </row>
    <row r="334" spans="1:19" x14ac:dyDescent="0.25">
      <c r="B334" s="1"/>
      <c r="C334" s="1">
        <v>209</v>
      </c>
      <c r="D334" s="1" t="s">
        <v>177</v>
      </c>
      <c r="E334" s="1">
        <v>200</v>
      </c>
      <c r="F334" s="1"/>
      <c r="G334" s="1">
        <v>5.35</v>
      </c>
      <c r="H334" s="1">
        <v>3.87</v>
      </c>
      <c r="I334" s="1">
        <v>10.87</v>
      </c>
      <c r="J334" s="1">
        <v>135.41</v>
      </c>
      <c r="L334" s="26"/>
      <c r="M334" s="26"/>
      <c r="N334" s="26"/>
      <c r="O334" s="26"/>
      <c r="P334" s="26"/>
      <c r="Q334" s="26"/>
      <c r="R334" s="26"/>
      <c r="S334" s="26"/>
    </row>
    <row r="335" spans="1:19" x14ac:dyDescent="0.25">
      <c r="A335" s="2"/>
      <c r="B335" s="1"/>
      <c r="C335" s="1">
        <v>106</v>
      </c>
      <c r="D335" s="1" t="s">
        <v>204</v>
      </c>
      <c r="E335" s="1">
        <v>90</v>
      </c>
      <c r="F335" s="1"/>
      <c r="G335" s="1">
        <v>15.19</v>
      </c>
      <c r="H335" s="1">
        <v>9.7899999999999991</v>
      </c>
      <c r="I335" s="1">
        <v>0.27</v>
      </c>
      <c r="J335" s="1">
        <v>148.5</v>
      </c>
      <c r="L335" s="26"/>
      <c r="M335" s="26"/>
      <c r="N335" s="26"/>
      <c r="O335" s="26"/>
      <c r="P335" s="26"/>
      <c r="Q335" s="26"/>
      <c r="R335" s="26"/>
      <c r="S335" s="26"/>
    </row>
    <row r="336" spans="1:19" x14ac:dyDescent="0.25">
      <c r="A336" s="2"/>
      <c r="B336" s="1"/>
      <c r="C336" s="1">
        <v>125</v>
      </c>
      <c r="D336" s="1" t="s">
        <v>146</v>
      </c>
      <c r="E336" s="1">
        <v>150</v>
      </c>
      <c r="F336" s="1"/>
      <c r="G336" s="1">
        <v>3.97</v>
      </c>
      <c r="H336" s="1">
        <v>0.66</v>
      </c>
      <c r="I336" s="1">
        <v>23.42</v>
      </c>
      <c r="J336" s="1">
        <v>76.03</v>
      </c>
      <c r="L336" s="26"/>
      <c r="M336" s="26"/>
      <c r="N336" s="26"/>
      <c r="O336" s="26"/>
      <c r="P336" s="26"/>
      <c r="Q336" s="26"/>
      <c r="R336" s="26"/>
      <c r="S336" s="26"/>
    </row>
    <row r="337" spans="1:20" x14ac:dyDescent="0.25">
      <c r="A337" s="2"/>
      <c r="B337" s="1"/>
      <c r="C337" s="1">
        <v>868</v>
      </c>
      <c r="D337" s="1" t="s">
        <v>209</v>
      </c>
      <c r="E337" s="1">
        <v>180</v>
      </c>
      <c r="F337" s="1"/>
      <c r="G337" s="1">
        <v>1.02</v>
      </c>
      <c r="H337" s="1">
        <v>0</v>
      </c>
      <c r="I337" s="1">
        <v>22.28</v>
      </c>
      <c r="J337" s="1">
        <v>84.78</v>
      </c>
      <c r="L337" s="26"/>
      <c r="M337" s="26"/>
      <c r="N337" s="26"/>
      <c r="O337" s="26"/>
      <c r="P337" s="26"/>
      <c r="Q337" s="26"/>
      <c r="R337" s="26"/>
      <c r="S337" s="26"/>
    </row>
    <row r="338" spans="1:20" x14ac:dyDescent="0.25">
      <c r="A338" s="2"/>
      <c r="B338" s="1"/>
      <c r="C338" s="1">
        <v>1</v>
      </c>
      <c r="D338" s="1" t="s">
        <v>24</v>
      </c>
      <c r="E338" s="1">
        <v>50</v>
      </c>
      <c r="F338" s="1"/>
      <c r="G338" s="1">
        <v>3.31</v>
      </c>
      <c r="H338" s="1">
        <v>0.77</v>
      </c>
      <c r="I338" s="1">
        <v>23.35</v>
      </c>
      <c r="J338" s="1">
        <v>122.3</v>
      </c>
      <c r="L338" s="26"/>
      <c r="M338" s="26"/>
      <c r="N338" s="26"/>
      <c r="O338" s="26"/>
      <c r="P338" s="26"/>
      <c r="Q338" s="26"/>
      <c r="R338" s="26"/>
      <c r="S338" s="26"/>
    </row>
    <row r="339" spans="1:20" x14ac:dyDescent="0.25">
      <c r="A339" s="2"/>
      <c r="B339" s="1"/>
      <c r="C339" s="1">
        <v>14</v>
      </c>
      <c r="D339" s="1" t="s">
        <v>25</v>
      </c>
      <c r="E339" s="1">
        <v>80</v>
      </c>
      <c r="F339" s="1"/>
      <c r="G339" s="1">
        <v>5.28</v>
      </c>
      <c r="H339" s="1">
        <v>0.96</v>
      </c>
      <c r="I339" s="1">
        <v>31.69</v>
      </c>
      <c r="J339" s="1">
        <v>158.4</v>
      </c>
      <c r="L339" s="26"/>
      <c r="M339" s="26"/>
      <c r="N339" s="26"/>
      <c r="O339" s="26"/>
      <c r="P339" s="26"/>
      <c r="Q339" s="26"/>
      <c r="R339" s="26"/>
      <c r="S339" s="26"/>
    </row>
    <row r="340" spans="1:20" x14ac:dyDescent="0.25">
      <c r="A340" s="79" t="s">
        <v>26</v>
      </c>
      <c r="B340" s="1"/>
      <c r="C340" s="1"/>
      <c r="D340" s="1"/>
      <c r="E340" s="1"/>
      <c r="F340" s="1"/>
      <c r="G340" s="67">
        <f>SUM(G333:G339)</f>
        <v>39.489999999999995</v>
      </c>
      <c r="H340" s="67">
        <f>SUM(H333:H339)</f>
        <v>19.54</v>
      </c>
      <c r="I340" s="67">
        <f>SUM(I333:I339)</f>
        <v>113.65</v>
      </c>
      <c r="J340" s="79">
        <v>828.42</v>
      </c>
      <c r="L340" s="26"/>
      <c r="M340" s="26"/>
      <c r="N340" s="26"/>
      <c r="O340" s="26"/>
      <c r="P340" s="26"/>
      <c r="Q340" s="26"/>
      <c r="R340" s="26"/>
      <c r="S340" s="26"/>
    </row>
    <row r="341" spans="1:20" x14ac:dyDescent="0.25">
      <c r="A341" s="2" t="s">
        <v>27</v>
      </c>
      <c r="B341" s="1"/>
      <c r="C341" s="1">
        <v>16</v>
      </c>
      <c r="D341" s="1" t="s">
        <v>205</v>
      </c>
      <c r="E341" s="1">
        <v>180</v>
      </c>
      <c r="F341" s="1"/>
      <c r="G341" s="1">
        <v>5.66</v>
      </c>
      <c r="H341" s="1">
        <v>4.6100000000000003</v>
      </c>
      <c r="I341" s="1">
        <v>20.239999999999998</v>
      </c>
      <c r="J341" s="1">
        <v>136.97</v>
      </c>
      <c r="L341" s="26"/>
      <c r="M341" s="26"/>
      <c r="N341" s="26"/>
      <c r="O341" s="26"/>
      <c r="P341" s="26"/>
      <c r="Q341" s="26"/>
      <c r="R341" s="26"/>
      <c r="S341" s="26"/>
      <c r="T341" s="26"/>
    </row>
    <row r="342" spans="1:20" x14ac:dyDescent="0.25">
      <c r="B342" s="1"/>
      <c r="C342" s="1">
        <v>820</v>
      </c>
      <c r="D342" s="1" t="s">
        <v>19</v>
      </c>
      <c r="E342" s="1">
        <v>30</v>
      </c>
      <c r="F342" s="1"/>
      <c r="G342" s="1">
        <v>2.4900000000000002</v>
      </c>
      <c r="H342" s="1">
        <v>7.08</v>
      </c>
      <c r="I342" s="1">
        <v>18.36</v>
      </c>
      <c r="J342" s="15">
        <v>213.03</v>
      </c>
      <c r="L342" s="26"/>
      <c r="M342" s="26"/>
      <c r="N342" s="26"/>
      <c r="O342" s="26"/>
      <c r="P342" s="26"/>
      <c r="Q342" s="26"/>
      <c r="R342" s="26"/>
      <c r="S342" s="26"/>
      <c r="T342" s="26"/>
    </row>
    <row r="343" spans="1:20" x14ac:dyDescent="0.25">
      <c r="A343" s="79" t="s">
        <v>30</v>
      </c>
      <c r="B343" s="1"/>
      <c r="C343" s="1"/>
      <c r="D343" s="1"/>
      <c r="E343" s="1"/>
      <c r="F343" s="1"/>
      <c r="G343" s="68">
        <f>SUM(G341:G342)</f>
        <v>8.15</v>
      </c>
      <c r="H343" s="68">
        <f>SUM(H341:H342)</f>
        <v>11.690000000000001</v>
      </c>
      <c r="I343" s="68">
        <f>SUM(I341:I342)</f>
        <v>38.599999999999994</v>
      </c>
      <c r="J343" s="74">
        <v>350</v>
      </c>
      <c r="L343" s="26"/>
      <c r="M343" s="26"/>
      <c r="N343" s="26"/>
      <c r="O343" s="26"/>
      <c r="P343" s="26"/>
      <c r="Q343" s="26"/>
      <c r="R343" s="26"/>
      <c r="S343" s="26"/>
      <c r="T343" s="26"/>
    </row>
    <row r="344" spans="1:20" x14ac:dyDescent="0.25">
      <c r="A344" s="2"/>
      <c r="B344" s="1"/>
      <c r="C344" s="1"/>
      <c r="D344" s="1"/>
      <c r="E344" s="1"/>
      <c r="F344" s="1"/>
      <c r="G344" s="1"/>
      <c r="H344" s="1"/>
      <c r="I344" s="1"/>
      <c r="J344" s="1"/>
      <c r="L344" s="26"/>
      <c r="M344" s="26"/>
      <c r="N344" s="26"/>
      <c r="O344" s="26"/>
      <c r="P344" s="26"/>
      <c r="Q344" s="26"/>
      <c r="R344" s="26"/>
      <c r="S344" s="26"/>
      <c r="T344" s="26"/>
    </row>
    <row r="345" spans="1:20" x14ac:dyDescent="0.25">
      <c r="A345" s="2" t="s">
        <v>162</v>
      </c>
      <c r="B345" s="1"/>
      <c r="C345" s="1">
        <v>469</v>
      </c>
      <c r="D345" s="24" t="s">
        <v>229</v>
      </c>
      <c r="E345" s="30">
        <v>150</v>
      </c>
      <c r="F345" s="1"/>
      <c r="G345" s="15">
        <v>6.15</v>
      </c>
      <c r="H345" s="15">
        <v>7.58</v>
      </c>
      <c r="I345" s="15">
        <v>14.36</v>
      </c>
      <c r="J345" s="15">
        <v>235.63</v>
      </c>
      <c r="L345" s="26"/>
      <c r="M345" s="26"/>
      <c r="N345" s="26"/>
      <c r="O345" s="26"/>
      <c r="P345" s="26"/>
      <c r="Q345" s="26"/>
      <c r="R345" s="26"/>
      <c r="S345" s="26"/>
      <c r="T345" s="26"/>
    </row>
    <row r="346" spans="1:20" x14ac:dyDescent="0.25">
      <c r="A346" s="2"/>
      <c r="B346" s="1"/>
      <c r="C346" s="1">
        <v>1</v>
      </c>
      <c r="D346" s="1" t="s">
        <v>24</v>
      </c>
      <c r="E346" s="1">
        <v>50</v>
      </c>
      <c r="F346" s="1"/>
      <c r="G346" s="1">
        <v>3.31</v>
      </c>
      <c r="H346" s="1">
        <v>0.77</v>
      </c>
      <c r="I346" s="1">
        <v>23.35</v>
      </c>
      <c r="J346" s="1">
        <v>122.3</v>
      </c>
      <c r="L346" s="26"/>
      <c r="M346" s="26"/>
      <c r="N346" s="26"/>
      <c r="O346" s="26"/>
      <c r="P346" s="26"/>
      <c r="Q346" s="26"/>
      <c r="R346" s="26"/>
      <c r="S346" s="26"/>
      <c r="T346" s="26"/>
    </row>
    <row r="347" spans="1:20" x14ac:dyDescent="0.25">
      <c r="B347" s="1"/>
      <c r="C347" s="27">
        <v>944</v>
      </c>
      <c r="D347" s="27" t="s">
        <v>94</v>
      </c>
      <c r="E347" s="1">
        <v>180</v>
      </c>
      <c r="F347" s="1"/>
      <c r="G347" s="1">
        <v>0.22</v>
      </c>
      <c r="H347" s="1">
        <v>0</v>
      </c>
      <c r="I347" s="1">
        <v>10</v>
      </c>
      <c r="J347" s="1">
        <v>40.11</v>
      </c>
      <c r="L347" s="26"/>
      <c r="M347" s="26"/>
      <c r="N347" s="26"/>
      <c r="O347" s="26"/>
      <c r="P347" s="26"/>
      <c r="Q347" s="26"/>
      <c r="R347" s="26"/>
      <c r="S347" s="26"/>
      <c r="T347" s="26"/>
    </row>
    <row r="348" spans="1:20" x14ac:dyDescent="0.25">
      <c r="A348" s="1"/>
      <c r="B348" s="1"/>
      <c r="C348" s="1">
        <v>41</v>
      </c>
      <c r="D348" s="1" t="s">
        <v>17</v>
      </c>
      <c r="E348" s="1">
        <v>10</v>
      </c>
      <c r="F348" s="1"/>
      <c r="G348" s="1">
        <v>7.0000000000000007E-2</v>
      </c>
      <c r="H348" s="1">
        <v>8.25</v>
      </c>
      <c r="I348" s="1">
        <v>0.09</v>
      </c>
      <c r="J348" s="1">
        <v>62</v>
      </c>
      <c r="L348" s="26"/>
      <c r="M348" s="26"/>
      <c r="N348" s="26"/>
      <c r="O348" s="26"/>
      <c r="P348" s="26"/>
      <c r="Q348" s="26"/>
      <c r="R348" s="26"/>
      <c r="S348" s="26"/>
    </row>
    <row r="349" spans="1:20" x14ac:dyDescent="0.25">
      <c r="A349" s="79" t="s">
        <v>152</v>
      </c>
      <c r="B349" s="1"/>
      <c r="C349" s="1"/>
      <c r="D349" s="1"/>
      <c r="E349" s="1"/>
      <c r="F349" s="1"/>
      <c r="G349" s="67">
        <f>SUM(G345:G348)</f>
        <v>9.7500000000000018</v>
      </c>
      <c r="H349" s="67">
        <f>SUM(H345:H348)</f>
        <v>16.600000000000001</v>
      </c>
      <c r="I349" s="67">
        <f>SUM(I345:I348)</f>
        <v>47.800000000000004</v>
      </c>
      <c r="J349" s="79">
        <v>460.04</v>
      </c>
      <c r="L349" s="26"/>
      <c r="M349" s="26"/>
      <c r="N349" s="26"/>
      <c r="O349" s="26"/>
      <c r="P349" s="26"/>
      <c r="Q349" s="26"/>
      <c r="R349" s="26"/>
      <c r="S349" s="26"/>
    </row>
    <row r="350" spans="1:20" x14ac:dyDescent="0.25">
      <c r="A350" s="2" t="s">
        <v>163</v>
      </c>
      <c r="B350" s="1"/>
      <c r="C350" s="1">
        <v>105</v>
      </c>
      <c r="D350" s="1" t="s">
        <v>201</v>
      </c>
      <c r="E350" s="1">
        <v>200</v>
      </c>
      <c r="F350" s="1"/>
      <c r="G350" s="1">
        <v>1.88</v>
      </c>
      <c r="H350" s="1">
        <v>0.7</v>
      </c>
      <c r="I350" s="1">
        <v>19.29</v>
      </c>
      <c r="J350" s="24">
        <v>120.98</v>
      </c>
      <c r="L350" s="26"/>
      <c r="M350" s="26"/>
      <c r="N350" s="26"/>
      <c r="O350" s="26"/>
      <c r="P350" s="26"/>
      <c r="Q350" s="26"/>
      <c r="R350" s="26"/>
      <c r="S350" s="26"/>
    </row>
    <row r="351" spans="1:20" x14ac:dyDescent="0.25">
      <c r="A351" s="81" t="s">
        <v>195</v>
      </c>
      <c r="B351" s="1"/>
      <c r="C351" s="1"/>
      <c r="D351" s="1"/>
      <c r="E351" s="1"/>
      <c r="F351" s="1"/>
      <c r="G351" s="67">
        <v>1.88</v>
      </c>
      <c r="H351" s="67">
        <v>0.7</v>
      </c>
      <c r="I351" s="67">
        <v>19.29</v>
      </c>
      <c r="J351" s="74">
        <v>120.98</v>
      </c>
      <c r="L351" s="26"/>
      <c r="M351" s="26"/>
      <c r="N351" s="26"/>
      <c r="O351" s="26"/>
      <c r="P351" s="26"/>
      <c r="Q351" s="26"/>
      <c r="R351" s="26"/>
      <c r="S351" s="26"/>
      <c r="T351" s="26"/>
    </row>
    <row r="352" spans="1:20" x14ac:dyDescent="0.25">
      <c r="A352" s="49"/>
      <c r="B352" s="1"/>
      <c r="C352" s="1"/>
      <c r="D352" s="1"/>
      <c r="E352" s="27"/>
      <c r="F352" s="27"/>
      <c r="G352" s="1"/>
      <c r="H352" s="1"/>
      <c r="I352" s="1"/>
      <c r="J352" s="1"/>
      <c r="L352" s="26"/>
      <c r="M352" s="26"/>
      <c r="N352" s="26"/>
      <c r="O352" s="26"/>
      <c r="P352" s="26"/>
      <c r="Q352" s="26"/>
      <c r="R352" s="26"/>
      <c r="S352" s="26"/>
      <c r="T352" s="26"/>
    </row>
    <row r="353" spans="1:20" ht="14.25" customHeight="1" x14ac:dyDescent="0.25">
      <c r="A353" s="69" t="s">
        <v>134</v>
      </c>
      <c r="B353" s="1"/>
      <c r="C353" s="27"/>
      <c r="D353" s="27"/>
      <c r="E353" s="27"/>
      <c r="F353" s="27"/>
      <c r="G353" s="82">
        <f>G328+G332+G340+G343+G349+G351</f>
        <v>77.099999999999994</v>
      </c>
      <c r="H353" s="82">
        <f>H328+H332+H340+H343+H349+H351</f>
        <v>79.3</v>
      </c>
      <c r="I353" s="82">
        <f>I328+I332+I340+I343+I349+I351</f>
        <v>334.78000000000003</v>
      </c>
      <c r="J353" s="82">
        <f>J328+J332+J340+J343+J349+J351</f>
        <v>2357.23</v>
      </c>
      <c r="L353" s="26"/>
      <c r="M353" s="26"/>
      <c r="N353" s="26"/>
      <c r="O353" s="26"/>
      <c r="P353" s="26"/>
      <c r="Q353" s="26"/>
      <c r="R353" s="26"/>
      <c r="S353" s="26"/>
      <c r="T353" s="26"/>
    </row>
    <row r="354" spans="1:20" ht="6.75" hidden="1" customHeight="1" x14ac:dyDescent="0.25">
      <c r="A354" s="2"/>
      <c r="B354" s="1"/>
      <c r="C354" s="27"/>
      <c r="D354" s="27"/>
      <c r="E354" s="27"/>
      <c r="F354" s="27"/>
      <c r="G354" s="45"/>
      <c r="H354" s="45"/>
      <c r="I354" s="45"/>
      <c r="J354" s="45"/>
      <c r="L354" s="26"/>
      <c r="M354" s="26"/>
      <c r="N354" s="26"/>
      <c r="O354" s="26"/>
      <c r="P354" s="26"/>
      <c r="Q354" s="26"/>
      <c r="R354" s="26"/>
      <c r="S354" s="26"/>
      <c r="T354" s="26"/>
    </row>
    <row r="355" spans="1:20" ht="6.75" hidden="1" customHeight="1" x14ac:dyDescent="0.25">
      <c r="A355" s="2"/>
      <c r="B355" s="1"/>
      <c r="C355" s="27"/>
      <c r="D355" s="27"/>
      <c r="E355" s="27"/>
      <c r="F355" s="27"/>
      <c r="G355" s="45"/>
      <c r="H355" s="45"/>
      <c r="I355" s="45"/>
      <c r="J355" s="45"/>
      <c r="L355" s="26"/>
      <c r="M355" s="26"/>
      <c r="N355" s="26"/>
      <c r="O355" s="26"/>
      <c r="P355" s="26"/>
      <c r="Q355" s="26"/>
      <c r="R355" s="26"/>
      <c r="S355" s="26"/>
    </row>
    <row r="356" spans="1:20" x14ac:dyDescent="0.25">
      <c r="A356" s="2"/>
      <c r="B356" s="1"/>
      <c r="C356" s="27"/>
      <c r="D356" s="27"/>
      <c r="E356" s="27"/>
      <c r="F356" s="27"/>
      <c r="G356" s="45"/>
      <c r="H356" s="45"/>
      <c r="I356" s="45"/>
      <c r="J356" s="45"/>
      <c r="L356" s="26"/>
      <c r="M356" s="26"/>
      <c r="N356" s="26"/>
      <c r="O356" s="26"/>
      <c r="P356" s="26"/>
      <c r="Q356" s="26"/>
      <c r="R356" s="26"/>
      <c r="S356" s="26"/>
    </row>
    <row r="357" spans="1:20" x14ac:dyDescent="0.25">
      <c r="A357" s="74" t="s">
        <v>196</v>
      </c>
      <c r="B357" s="1"/>
      <c r="C357" s="27"/>
      <c r="D357" s="27"/>
      <c r="E357" s="27"/>
      <c r="F357" s="27"/>
      <c r="G357" s="83">
        <v>77.27</v>
      </c>
      <c r="H357" s="83">
        <v>79.31</v>
      </c>
      <c r="I357" s="83">
        <v>335.24</v>
      </c>
      <c r="J357" s="83">
        <v>2358.39</v>
      </c>
      <c r="L357" s="26"/>
      <c r="M357" s="26"/>
      <c r="N357" s="26"/>
      <c r="O357" s="26"/>
      <c r="P357" s="26"/>
      <c r="Q357" s="26"/>
      <c r="R357" s="26"/>
      <c r="S357" s="26"/>
    </row>
    <row r="358" spans="1:20" x14ac:dyDescent="0.25">
      <c r="A358" s="48"/>
      <c r="B358" s="26"/>
      <c r="C358" s="26"/>
      <c r="D358" s="26"/>
      <c r="E358" s="26"/>
      <c r="F358" s="26"/>
      <c r="G358" s="26"/>
      <c r="H358" s="26"/>
      <c r="I358" s="26"/>
      <c r="J358" s="26"/>
      <c r="L358" s="26"/>
      <c r="M358" s="26"/>
      <c r="N358" s="26"/>
      <c r="O358" s="26"/>
      <c r="P358" s="26"/>
      <c r="Q358" s="26"/>
      <c r="R358" s="26"/>
      <c r="S358" s="26"/>
    </row>
    <row r="359" spans="1:20" x14ac:dyDescent="0.25">
      <c r="L359" s="26"/>
      <c r="M359" s="26"/>
      <c r="N359" s="26"/>
      <c r="O359" s="26"/>
      <c r="P359" s="26"/>
      <c r="Q359" s="26"/>
      <c r="R359" s="26"/>
      <c r="S359" s="26"/>
    </row>
    <row r="360" spans="1:20" x14ac:dyDescent="0.25">
      <c r="L360" s="26"/>
      <c r="M360" s="26"/>
      <c r="N360" s="26"/>
      <c r="O360" s="26"/>
      <c r="P360" s="26"/>
      <c r="Q360" s="26"/>
      <c r="R360" s="26"/>
      <c r="S360" s="26"/>
    </row>
    <row r="361" spans="1:20" x14ac:dyDescent="0.25">
      <c r="L361" s="26"/>
      <c r="M361" s="26"/>
      <c r="N361" s="26"/>
      <c r="O361" s="26"/>
      <c r="P361" s="26"/>
      <c r="Q361" s="26"/>
      <c r="R361" s="26"/>
      <c r="S361" s="26"/>
    </row>
    <row r="362" spans="1:20" x14ac:dyDescent="0.25">
      <c r="L362" s="26"/>
      <c r="M362" s="26"/>
      <c r="N362" s="26"/>
      <c r="O362" s="26"/>
      <c r="P362" s="26"/>
      <c r="Q362" s="26"/>
      <c r="R362" s="26"/>
      <c r="S362" s="26"/>
    </row>
    <row r="363" spans="1:20" x14ac:dyDescent="0.25">
      <c r="L363" s="26"/>
      <c r="M363" s="26"/>
      <c r="N363" s="26"/>
      <c r="O363" s="26"/>
      <c r="P363" s="26"/>
      <c r="Q363" s="26"/>
      <c r="R363" s="26"/>
      <c r="S363" s="26"/>
    </row>
    <row r="364" spans="1:20" x14ac:dyDescent="0.25">
      <c r="L364" s="26"/>
      <c r="M364" s="26"/>
      <c r="N364" s="26"/>
      <c r="O364" s="26"/>
      <c r="P364" s="26"/>
      <c r="Q364" s="26"/>
      <c r="R364" s="26"/>
      <c r="S364" s="26"/>
    </row>
    <row r="365" spans="1:20" x14ac:dyDescent="0.25">
      <c r="L365" s="26"/>
      <c r="M365" s="26"/>
      <c r="N365" s="26"/>
      <c r="O365" s="26"/>
      <c r="P365" s="26"/>
      <c r="Q365" s="26"/>
      <c r="R365" s="26"/>
      <c r="S365" s="26"/>
    </row>
    <row r="366" spans="1:20" x14ac:dyDescent="0.25">
      <c r="L366" s="26"/>
      <c r="M366" s="26"/>
      <c r="N366" s="26"/>
      <c r="O366" s="26"/>
      <c r="P366" s="26"/>
      <c r="Q366" s="26"/>
      <c r="R366" s="26"/>
      <c r="S366" s="26"/>
    </row>
    <row r="367" spans="1:20" x14ac:dyDescent="0.25">
      <c r="L367" s="26"/>
      <c r="M367" s="26"/>
      <c r="N367" s="26"/>
      <c r="O367" s="26"/>
      <c r="P367" s="26"/>
      <c r="Q367" s="26"/>
      <c r="R367" s="26"/>
      <c r="S367" s="26"/>
    </row>
    <row r="368" spans="1:20" x14ac:dyDescent="0.25">
      <c r="L368" s="26"/>
      <c r="M368" s="26"/>
      <c r="N368" s="26"/>
      <c r="O368" s="26"/>
      <c r="P368" s="26"/>
      <c r="Q368" s="26"/>
      <c r="R368" s="26"/>
      <c r="S368" s="26"/>
    </row>
    <row r="369" spans="12:19" x14ac:dyDescent="0.25">
      <c r="L369" s="26"/>
      <c r="M369" s="26"/>
      <c r="N369" s="26"/>
      <c r="O369" s="26"/>
      <c r="P369" s="26"/>
      <c r="Q369" s="26"/>
      <c r="R369" s="26"/>
      <c r="S369" s="26"/>
    </row>
    <row r="370" spans="12:19" x14ac:dyDescent="0.25">
      <c r="L370" s="26"/>
      <c r="M370" s="26"/>
      <c r="N370" s="26"/>
      <c r="O370" s="26"/>
      <c r="P370" s="26"/>
      <c r="Q370" s="26"/>
      <c r="R370" s="26"/>
      <c r="S370" s="26"/>
    </row>
    <row r="371" spans="12:19" x14ac:dyDescent="0.25">
      <c r="L371" s="26"/>
      <c r="M371" s="26"/>
      <c r="N371" s="26"/>
      <c r="O371" s="26"/>
      <c r="P371" s="26"/>
      <c r="Q371" s="26"/>
      <c r="R371" s="26"/>
      <c r="S371" s="26"/>
    </row>
    <row r="372" spans="12:19" x14ac:dyDescent="0.25">
      <c r="L372" s="26"/>
      <c r="M372" s="26"/>
      <c r="N372" s="26"/>
      <c r="O372" s="26"/>
      <c r="P372" s="26"/>
      <c r="Q372" s="26"/>
      <c r="R372" s="26"/>
      <c r="S372" s="26"/>
    </row>
    <row r="373" spans="12:19" x14ac:dyDescent="0.25">
      <c r="L373" s="26"/>
      <c r="M373" s="26"/>
      <c r="N373" s="26"/>
      <c r="O373" s="26"/>
      <c r="P373" s="26"/>
      <c r="Q373" s="26"/>
      <c r="R373" s="26"/>
      <c r="S373" s="26"/>
    </row>
    <row r="374" spans="12:19" x14ac:dyDescent="0.25">
      <c r="L374" s="26"/>
      <c r="M374" s="26"/>
      <c r="N374" s="26"/>
      <c r="O374" s="26"/>
      <c r="P374" s="26"/>
      <c r="Q374" s="26"/>
      <c r="R374" s="26"/>
      <c r="S374" s="26"/>
    </row>
  </sheetData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2022-08-23T06:55:37Z</dcterms:modified>
</cp:coreProperties>
</file>